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G:\WEAVE\OPUS_32 LAP WEAVE 2026_2027\Tabela budżetowa\"/>
    </mc:Choice>
  </mc:AlternateContent>
  <xr:revisionPtr revIDLastSave="0" documentId="13_ncr:1_{6F648898-54C1-40FD-BEB4-DC9BC3664042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OPUS LAP Weave budget 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51" i="1" l="1"/>
  <c r="P51" i="1"/>
  <c r="P49" i="1"/>
  <c r="P47" i="1"/>
  <c r="P43" i="1"/>
  <c r="P41" i="1"/>
  <c r="P39" i="1"/>
  <c r="P37" i="1"/>
  <c r="P35" i="1"/>
  <c r="P33" i="1"/>
  <c r="K37" i="1"/>
  <c r="K35" i="1"/>
  <c r="K33" i="1"/>
  <c r="G45" i="1"/>
  <c r="G43" i="1"/>
  <c r="G41" i="1"/>
  <c r="G39" i="1"/>
  <c r="G37" i="1"/>
  <c r="G35" i="1"/>
  <c r="S22" i="1"/>
  <c r="S20" i="1"/>
  <c r="S18" i="1"/>
  <c r="S16" i="1"/>
  <c r="O18" i="1"/>
  <c r="O16" i="1"/>
  <c r="O14" i="1"/>
  <c r="K26" i="1"/>
  <c r="K24" i="1"/>
  <c r="K20" i="1"/>
  <c r="K18" i="1"/>
  <c r="K16" i="1"/>
  <c r="K14" i="1"/>
  <c r="G28" i="1"/>
  <c r="G26" i="1"/>
  <c r="G24" i="1"/>
  <c r="G20" i="1"/>
  <c r="G18" i="1"/>
  <c r="G16" i="1"/>
  <c r="C39" i="1"/>
  <c r="C37" i="1"/>
  <c r="C35" i="1"/>
  <c r="C33" i="1"/>
  <c r="C31" i="1"/>
  <c r="C29" i="1"/>
  <c r="C27" i="1"/>
  <c r="C25" i="1"/>
  <c r="C23" i="1"/>
  <c r="C20" i="1"/>
  <c r="C18" i="1"/>
  <c r="C16" i="1"/>
  <c r="G33" i="1"/>
  <c r="S14" i="1"/>
  <c r="G14" i="1"/>
  <c r="C14" i="1"/>
  <c r="P45" i="1"/>
  <c r="R24" i="1"/>
  <c r="J39" i="1"/>
  <c r="B41" i="1"/>
  <c r="C41" i="1" l="1"/>
  <c r="J28" i="1"/>
  <c r="F47" i="1"/>
  <c r="F30" i="1"/>
  <c r="N20" i="1"/>
  <c r="S24" i="1" l="1"/>
  <c r="K39" i="1"/>
  <c r="O20" i="1"/>
  <c r="K28" i="1" l="1"/>
  <c r="G47" i="1"/>
  <c r="G30" i="1"/>
</calcChain>
</file>

<file path=xl/sharedStrings.xml><?xml version="1.0" encoding="utf-8"?>
<sst xmlns="http://schemas.openxmlformats.org/spreadsheetml/2006/main" count="151" uniqueCount="100">
  <si>
    <t>FWF - requested sum (in EUR)</t>
  </si>
  <si>
    <t>Personnel costs</t>
  </si>
  <si>
    <t>Material costs</t>
  </si>
  <si>
    <t>Travel costs</t>
  </si>
  <si>
    <t>Other costs</t>
  </si>
  <si>
    <t>Service contract costs</t>
  </si>
  <si>
    <t>General costs 
(5 %)</t>
  </si>
  <si>
    <t>Equipments 
costs</t>
  </si>
  <si>
    <t xml:space="preserve">FWF 
cost category </t>
  </si>
  <si>
    <t>DFG
cost category</t>
  </si>
  <si>
    <t>DFG-requested sum (in EUR)</t>
  </si>
  <si>
    <t>Equipment up to € 10,000, Software and Consumables</t>
  </si>
  <si>
    <t xml:space="preserve">Travel Expenses
</t>
  </si>
  <si>
    <t xml:space="preserve">Visiting Researchers (excluding Mercator Fellows) </t>
  </si>
  <si>
    <t xml:space="preserve">Expenses for Laboratory Animals
</t>
  </si>
  <si>
    <t xml:space="preserve"> Other Costs</t>
  </si>
  <si>
    <t>Equipment exceeding € 10,000</t>
  </si>
  <si>
    <t>Major Instrumentation exceeding € 50,000</t>
  </si>
  <si>
    <t>SUM (in EUR and in PLN)</t>
  </si>
  <si>
    <t>SNSF
cost category</t>
  </si>
  <si>
    <t>SNSF requested sum (in CHF)</t>
  </si>
  <si>
    <t>Research funds</t>
  </si>
  <si>
    <t>Project specific workshops</t>
  </si>
  <si>
    <t>Mercator Fellows</t>
  </si>
  <si>
    <t>Public Relations</t>
  </si>
  <si>
    <r>
      <t xml:space="preserve">SUM (in EUR </t>
    </r>
    <r>
      <rPr>
        <b/>
        <sz val="11"/>
        <rFont val="Arial"/>
        <family val="2"/>
        <charset val="238"/>
      </rPr>
      <t>and in PLN</t>
    </r>
    <r>
      <rPr>
        <b/>
        <sz val="11"/>
        <rFont val="Arial"/>
        <family val="2"/>
      </rPr>
      <t>)</t>
    </r>
  </si>
  <si>
    <t>Funding for Staff (incl. Temporary Position for Principal Investigator, Replacement Module and Temporary Substitutes for Clinicians)</t>
  </si>
  <si>
    <t>SUM (in CHF and in PLN)</t>
  </si>
  <si>
    <t xml:space="preserve">no justification required </t>
  </si>
  <si>
    <t>Please select the country(-ies) of the partner research team(s) and the respective funding agency(-ies)</t>
  </si>
  <si>
    <t>no justification required for general costs</t>
  </si>
  <si>
    <t>Cost overview of the partner research team(s)</t>
  </si>
  <si>
    <t xml:space="preserve">IMPORTANT NOTE: </t>
  </si>
  <si>
    <r>
      <rPr>
        <b/>
        <i/>
        <sz val="11"/>
        <rFont val="Arial"/>
        <family val="2"/>
        <charset val="238"/>
      </rPr>
      <t xml:space="preserve">PLEASE ENTER HERE: </t>
    </r>
    <r>
      <rPr>
        <i/>
        <sz val="11"/>
        <rFont val="Arial"/>
        <family val="2"/>
        <charset val="238"/>
      </rPr>
      <t>detailed justification of the costs planned for the Austrian research team:  …</t>
    </r>
  </si>
  <si>
    <r>
      <rPr>
        <b/>
        <i/>
        <sz val="11"/>
        <rFont val="Arial"/>
        <family val="2"/>
        <charset val="238"/>
      </rPr>
      <t xml:space="preserve">PLEASE ENTER HERE: </t>
    </r>
    <r>
      <rPr>
        <i/>
        <sz val="11"/>
        <rFont val="Arial"/>
        <family val="2"/>
        <charset val="238"/>
      </rPr>
      <t>detailed justification of the costs planned for the Czech research team:  …</t>
    </r>
  </si>
  <si>
    <r>
      <rPr>
        <b/>
        <i/>
        <sz val="11"/>
        <rFont val="Arial"/>
        <family val="2"/>
        <charset val="238"/>
      </rPr>
      <t xml:space="preserve">PLEASE ENTER HERE: </t>
    </r>
    <r>
      <rPr>
        <i/>
        <sz val="11"/>
        <rFont val="Arial"/>
        <family val="2"/>
        <charset val="238"/>
      </rPr>
      <t>detailed justification of the costs planned for the Swiss research team:  …</t>
    </r>
  </si>
  <si>
    <r>
      <t xml:space="preserve">Please enter the costs that are requested from the respective funding agency(-ies) and the detailed justifications of the costs </t>
    </r>
    <r>
      <rPr>
        <b/>
        <sz val="11"/>
        <color theme="1"/>
        <rFont val="Calibri"/>
        <family val="2"/>
        <charset val="238"/>
        <scheme val="minor"/>
      </rPr>
      <t>in white cells</t>
    </r>
    <r>
      <rPr>
        <sz val="11"/>
        <color theme="1"/>
        <rFont val="Calibri"/>
        <family val="2"/>
        <charset val="238"/>
        <scheme val="minor"/>
      </rPr>
      <t>. Cost must be calculated in accordance with the respcetive funding agency guidelines.</t>
    </r>
  </si>
  <si>
    <t>Social contributions*</t>
  </si>
  <si>
    <t xml:space="preserve">Personnel costs*
</t>
  </si>
  <si>
    <t>Costs of material and services (CMS)*</t>
  </si>
  <si>
    <t>Depreciation costs (DC)*</t>
  </si>
  <si>
    <t>SUM (in EUR and in PLN)*</t>
  </si>
  <si>
    <r>
      <t xml:space="preserve">1. The table below will serve as a basis of  the merit-based evaluation carried out by NCN, therefore it is crucial to include </t>
    </r>
    <r>
      <rPr>
        <b/>
        <sz val="11"/>
        <rFont val="Calibri"/>
        <family val="2"/>
        <charset val="238"/>
        <scheme val="minor"/>
      </rPr>
      <t xml:space="preserve">comprehensive and detailed justification of the costs </t>
    </r>
    <r>
      <rPr>
        <sz val="11"/>
        <rFont val="Calibri"/>
        <family val="2"/>
        <charset val="238"/>
        <scheme val="minor"/>
      </rPr>
      <t>planned for the partner research team(s).</t>
    </r>
  </si>
  <si>
    <r>
      <t xml:space="preserve">2. Once the budget table in Excel is completed, save the file in PDF format and </t>
    </r>
    <r>
      <rPr>
        <b/>
        <sz val="11"/>
        <rFont val="Calibri"/>
        <family val="2"/>
        <charset val="238"/>
        <scheme val="minor"/>
      </rPr>
      <t>make sure that entire cell content which you had inserted in Excel format is also visible in the PDF file</t>
    </r>
    <r>
      <rPr>
        <sz val="11"/>
        <rFont val="Calibri"/>
        <family val="2"/>
        <charset val="238"/>
        <scheme val="minor"/>
      </rPr>
      <t xml:space="preserve">. </t>
    </r>
  </si>
  <si>
    <r>
      <rPr>
        <b/>
        <sz val="11"/>
        <color theme="1"/>
        <rFont val="Arial"/>
        <family val="2"/>
        <charset val="238"/>
      </rPr>
      <t>* IMPORTANT NOTE:</t>
    </r>
    <r>
      <rPr>
        <sz val="11"/>
        <color theme="1"/>
        <rFont val="Arial"/>
        <family val="2"/>
        <charset val="238"/>
      </rPr>
      <t xml:space="preserve"> please take into account the price category in accordance with the publication of the full-service equivalent (FTE) price</t>
    </r>
  </si>
  <si>
    <t xml:space="preserve">FNR 
cost category </t>
  </si>
  <si>
    <t>FNR - requested sum (in EUR)</t>
  </si>
  <si>
    <t xml:space="preserve">FWO 
cost category </t>
  </si>
  <si>
    <t>FWO - requested sum (in EUR)</t>
  </si>
  <si>
    <t>Consumables</t>
  </si>
  <si>
    <t>Equipment 
costs</t>
  </si>
  <si>
    <t>Subcontracting</t>
  </si>
  <si>
    <t>25% overheads</t>
  </si>
  <si>
    <r>
      <rPr>
        <b/>
        <i/>
        <sz val="11"/>
        <rFont val="Arial"/>
        <family val="2"/>
        <charset val="238"/>
      </rPr>
      <t xml:space="preserve">PLEASE ENTER HERE: </t>
    </r>
    <r>
      <rPr>
        <i/>
        <sz val="11"/>
        <rFont val="Arial"/>
        <family val="2"/>
        <charset val="238"/>
      </rPr>
      <t>detailed justification of the costs planned for the Luxembourgish research team:  …</t>
    </r>
  </si>
  <si>
    <t>3. Then, attach the budget table relevant for the partner research team(s) in PDF format to the appropriate section of the OPUS LAP/Weave proposal in the OSF submission system.</t>
  </si>
  <si>
    <t>Equipment</t>
  </si>
  <si>
    <t xml:space="preserve">Staff </t>
  </si>
  <si>
    <r>
      <rPr>
        <b/>
        <i/>
        <sz val="11"/>
        <rFont val="Arial"/>
        <family val="2"/>
        <charset val="238"/>
      </rPr>
      <t xml:space="preserve">PLEASE ENTER HERE: </t>
    </r>
    <r>
      <rPr>
        <i/>
        <sz val="11"/>
        <rFont val="Arial"/>
        <family val="2"/>
        <charset val="238"/>
      </rPr>
      <t>detailed justification of the costs planned for the Flemish research team:  …</t>
    </r>
  </si>
  <si>
    <r>
      <rPr>
        <b/>
        <i/>
        <sz val="11"/>
        <rFont val="Arial"/>
        <family val="2"/>
        <charset val="238"/>
      </rPr>
      <t xml:space="preserve">PLEASE ENTER HERE: </t>
    </r>
    <r>
      <rPr>
        <i/>
        <sz val="11"/>
        <rFont val="Arial"/>
        <family val="2"/>
        <charset val="238"/>
      </rPr>
      <t>detailed justification of the costs planned for the Flemish  research team:  …</t>
    </r>
  </si>
  <si>
    <t/>
  </si>
  <si>
    <t>No justification required for general costs</t>
  </si>
  <si>
    <t xml:space="preserve">SUM (in CZK and in PLN)
</t>
  </si>
  <si>
    <t>Standard Allowance for Gender Equality Measures</t>
  </si>
  <si>
    <t>PLEASE ENTER HERE: detailed justification of the costs planned for the German research team:  …</t>
  </si>
  <si>
    <r>
      <rPr>
        <b/>
        <sz val="11"/>
        <color theme="1"/>
        <rFont val="Arial"/>
        <family val="2"/>
        <charset val="238"/>
      </rPr>
      <t>PLEASE ENTER HERE:</t>
    </r>
    <r>
      <rPr>
        <sz val="11"/>
        <color theme="1"/>
        <rFont val="Arial"/>
        <family val="2"/>
      </rPr>
      <t xml:space="preserve"> detailed justification of the costs planned for the German research team:  …</t>
    </r>
  </si>
  <si>
    <t>ARIS 
cost category</t>
  </si>
  <si>
    <t>ARIS-requested sum (in EUR) *</t>
  </si>
  <si>
    <t>Work-related reimbursements</t>
  </si>
  <si>
    <r>
      <t>GA</t>
    </r>
    <r>
      <rPr>
        <b/>
        <sz val="11"/>
        <rFont val="Aptos Narrow"/>
        <family val="2"/>
      </rPr>
      <t>Č</t>
    </r>
    <r>
      <rPr>
        <b/>
        <sz val="11"/>
        <rFont val="Arial"/>
        <family val="2"/>
      </rPr>
      <t>R 
cost category</t>
    </r>
  </si>
  <si>
    <t>GAČR requested sum (in CZK)</t>
  </si>
  <si>
    <t xml:space="preserve">Investment costs </t>
  </si>
  <si>
    <t>Costs of materials</t>
  </si>
  <si>
    <t>Other services costs and non-material costs</t>
  </si>
  <si>
    <t xml:space="preserve"> Additional (overhead) costs</t>
  </si>
  <si>
    <t xml:space="preserve">AEI
cost category </t>
  </si>
  <si>
    <t>AEI - requested sum (in EUR)</t>
  </si>
  <si>
    <r>
      <rPr>
        <b/>
        <i/>
        <sz val="11"/>
        <rFont val="Arial"/>
        <family val="2"/>
        <charset val="238"/>
      </rPr>
      <t xml:space="preserve">PLEASE ENTER HERE: </t>
    </r>
    <r>
      <rPr>
        <i/>
        <sz val="11"/>
        <rFont val="Arial"/>
        <family val="2"/>
        <charset val="238"/>
      </rPr>
      <t>detailed justification of the costs planned for the Spanish research team:  …</t>
    </r>
  </si>
  <si>
    <r>
      <rPr>
        <b/>
        <i/>
        <sz val="11"/>
        <rFont val="Arial"/>
        <family val="2"/>
        <charset val="238"/>
      </rPr>
      <t xml:space="preserve">PLEASE ENTER HERE: </t>
    </r>
    <r>
      <rPr>
        <i/>
        <sz val="11"/>
        <rFont val="Arial"/>
        <family val="2"/>
        <charset val="238"/>
      </rPr>
      <t>detailed justification of the costs planned for the Spanish  research team:</t>
    </r>
  </si>
  <si>
    <t>Travel and subsistance</t>
  </si>
  <si>
    <t xml:space="preserve">Other direct costs)  </t>
  </si>
  <si>
    <t>Acquisition of inventoried equipment</t>
  </si>
  <si>
    <t>Rental of inventoried equipment</t>
  </si>
  <si>
    <t>Publications</t>
  </si>
  <si>
    <t>Indirect costs</t>
  </si>
  <si>
    <r>
      <rPr>
        <b/>
        <i/>
        <sz val="11"/>
        <rFont val="Arial"/>
        <family val="2"/>
        <charset val="238"/>
      </rPr>
      <t xml:space="preserve">PLEASE ENTER HERE: </t>
    </r>
    <r>
      <rPr>
        <i/>
        <sz val="11"/>
        <rFont val="Arial"/>
        <family val="2"/>
        <charset val="238"/>
      </rPr>
      <t>detailed justification of the costs planned for the Spanish research team:</t>
    </r>
  </si>
  <si>
    <t>Maintenance of inventoried equipment</t>
  </si>
  <si>
    <r>
      <t>Please note</t>
    </r>
    <r>
      <rPr>
        <sz val="11"/>
        <color theme="1"/>
        <rFont val="Calibri"/>
        <family val="2"/>
        <charset val="238"/>
        <scheme val="minor"/>
      </rPr>
      <t xml:space="preserve"> that this overview does </t>
    </r>
    <r>
      <rPr>
        <b/>
        <sz val="11"/>
        <color theme="1"/>
        <rFont val="Calibri"/>
        <family val="2"/>
        <charset val="238"/>
        <scheme val="minor"/>
      </rPr>
      <t>not</t>
    </r>
    <r>
      <rPr>
        <sz val="11"/>
        <color theme="1"/>
        <rFont val="Calibri"/>
        <family val="2"/>
        <charset val="238"/>
        <scheme val="minor"/>
      </rPr>
      <t xml:space="preserve"> replace the standard forms required by DFG, FWF, GA</t>
    </r>
    <r>
      <rPr>
        <sz val="11"/>
        <color theme="1"/>
        <rFont val="Calibri"/>
        <family val="2"/>
        <charset val="238"/>
      </rPr>
      <t>Č</t>
    </r>
    <r>
      <rPr>
        <sz val="11"/>
        <color theme="1"/>
        <rFont val="Calibri"/>
        <family val="2"/>
        <charset val="238"/>
        <scheme val="minor"/>
      </rPr>
      <t>R, SNSF, ARIS, FNR, FWO, AEI and NCN in their respective submission systems as regards project budgets of the respective research team.</t>
    </r>
  </si>
  <si>
    <r>
      <t>4. The costs entered in the table below must be the same as the costs entered in the standard forms required by DFG, FWF, GA</t>
    </r>
    <r>
      <rPr>
        <sz val="11"/>
        <rFont val="Aptos Narrow"/>
        <family val="2"/>
      </rPr>
      <t>Č</t>
    </r>
    <r>
      <rPr>
        <sz val="11"/>
        <rFont val="Calibri"/>
        <family val="2"/>
        <charset val="238"/>
        <scheme val="minor"/>
      </rPr>
      <t>R, SNSF, ARIS, FNR, FWO and AEI in their respective submission systems as regards project budgets of the respective research team.</t>
    </r>
  </si>
  <si>
    <t>DFG-requested sum (in PLN; 1 EUR=4,3180 PLN)</t>
  </si>
  <si>
    <t>FWF-requested sum (in PLN; 1 EUR=4,3180 PLN)</t>
  </si>
  <si>
    <t>FNR -requested sum (in PLN; 1 EUR=4,3180 PLN)</t>
  </si>
  <si>
    <t>ARIS-requested sum (in PLN; 1 EUR=4,3180 PLN)</t>
  </si>
  <si>
    <t>FWO - requested sum (in PLN; 1 EUR=4,3180 PLN)</t>
  </si>
  <si>
    <t>AEI - requested sum (in PLN; 1 EUR=4,3180 PLN)</t>
  </si>
  <si>
    <t xml:space="preserve"> GAČR requested sum (in PLN; 1 CZK=0,1781 PLN)</t>
  </si>
  <si>
    <t>exchange rate applied 1 CHF=PLN</t>
  </si>
  <si>
    <t>exchange rate applied 1 EUR=PLN</t>
  </si>
  <si>
    <t>exchange rate applied 1 CZK=PLN</t>
  </si>
  <si>
    <t>SNSF requested sum (1 CHF=4,5792 PLN)</t>
  </si>
  <si>
    <t>Science Communication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</si>
</sst>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%"/>
    <numFmt numFmtId="165" formatCode="#,##0.00\ [$€-1]"/>
    <numFmt numFmtId="166" formatCode="#,##0.00\ &quot;zł&quot;"/>
    <numFmt numFmtId="167" formatCode="[$€-2]\ #,##0.00"/>
    <numFmt numFmtId="168" formatCode="#,##0\ &quot;zł&quot;"/>
    <numFmt numFmtId="169" formatCode="#,##0.00\ [$Kč-405]"/>
    <numFmt numFmtId="170" formatCode="[$fr.-100C]\ #,##0.00"/>
    <numFmt numFmtId="171" formatCode="#,##0.0000\ [$€-1]"/>
    <numFmt numFmtId="172" formatCode="#,##0.0000\ &quot;zł&quot;"/>
    <numFmt numFmtId="173" formatCode="_-[$€-2]\ * #,##0.00_-;\-[$€-2]\ * #,##0.00_-;_-[$€-2]\ * &quot;-&quot;??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trike/>
      <sz val="11"/>
      <color theme="1"/>
      <name val="Arial"/>
      <family val="2"/>
    </font>
    <font>
      <b/>
      <sz val="11"/>
      <name val="Arial"/>
      <family val="2"/>
      <charset val="238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i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MS Gothic"/>
      <family val="3"/>
      <charset val="238"/>
    </font>
    <font>
      <sz val="12"/>
      <color theme="1"/>
      <name val="Arial"/>
      <family val="2"/>
    </font>
    <font>
      <b/>
      <sz val="14"/>
      <color theme="1"/>
      <name val="Calibri"/>
      <family val="2"/>
      <charset val="238"/>
      <scheme val="minor"/>
    </font>
    <font>
      <b/>
      <i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name val="Aptos Narrow"/>
      <family val="2"/>
    </font>
    <font>
      <sz val="8"/>
      <color rgb="FF000000"/>
      <name val="Segoe UI"/>
      <family val="2"/>
      <charset val="238"/>
    </font>
    <font>
      <sz val="11"/>
      <color theme="1"/>
      <name val="Calibri"/>
      <family val="2"/>
      <charset val="238"/>
    </font>
    <font>
      <sz val="11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6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wrapText="1"/>
    </xf>
    <xf numFmtId="167" fontId="6" fillId="3" borderId="1" xfId="0" applyNumberFormat="1" applyFont="1" applyFill="1" applyBorder="1" applyAlignment="1">
      <alignment horizontal="right" wrapText="1" indent="1"/>
    </xf>
    <xf numFmtId="168" fontId="6" fillId="3" borderId="1" xfId="0" applyNumberFormat="1" applyFont="1" applyFill="1" applyBorder="1" applyAlignment="1">
      <alignment horizontal="right" wrapText="1" indent="1"/>
    </xf>
    <xf numFmtId="167" fontId="14" fillId="3" borderId="1" xfId="0" applyNumberFormat="1" applyFont="1" applyFill="1" applyBorder="1" applyAlignment="1">
      <alignment horizontal="right" wrapText="1" indent="1"/>
    </xf>
    <xf numFmtId="168" fontId="14" fillId="3" borderId="1" xfId="0" applyNumberFormat="1" applyFont="1" applyFill="1" applyBorder="1" applyAlignment="1">
      <alignment horizontal="right" wrapText="1" indent="1"/>
    </xf>
    <xf numFmtId="0" fontId="14" fillId="5" borderId="1" xfId="0" applyFont="1" applyFill="1" applyBorder="1" applyAlignment="1">
      <alignment wrapText="1"/>
    </xf>
    <xf numFmtId="168" fontId="3" fillId="3" borderId="1" xfId="0" applyNumberFormat="1" applyFont="1" applyFill="1" applyBorder="1" applyAlignment="1">
      <alignment horizontal="right" vertical="center" wrapText="1" indent="1"/>
    </xf>
    <xf numFmtId="0" fontId="7" fillId="0" borderId="0" xfId="0" applyFont="1"/>
    <xf numFmtId="0" fontId="8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64" fontId="5" fillId="0" borderId="0" xfId="0" applyNumberFormat="1" applyFont="1"/>
    <xf numFmtId="0" fontId="20" fillId="0" borderId="0" xfId="0" applyFont="1"/>
    <xf numFmtId="0" fontId="21" fillId="0" borderId="0" xfId="0" applyFont="1"/>
    <xf numFmtId="0" fontId="18" fillId="0" borderId="0" xfId="0" applyFont="1"/>
    <xf numFmtId="164" fontId="12" fillId="4" borderId="0" xfId="0" applyNumberFormat="1" applyFont="1" applyFill="1" applyAlignment="1">
      <alignment horizontal="center"/>
    </xf>
    <xf numFmtId="0" fontId="6" fillId="4" borderId="0" xfId="0" applyFont="1" applyFill="1"/>
    <xf numFmtId="164" fontId="5" fillId="4" borderId="0" xfId="0" applyNumberFormat="1" applyFont="1" applyFill="1" applyAlignment="1">
      <alignment horizontal="center"/>
    </xf>
    <xf numFmtId="0" fontId="5" fillId="4" borderId="0" xfId="0" applyFont="1" applyFill="1"/>
    <xf numFmtId="0" fontId="6" fillId="4" borderId="0" xfId="0" applyFont="1" applyFill="1" applyAlignment="1">
      <alignment wrapText="1"/>
    </xf>
    <xf numFmtId="0" fontId="6" fillId="4" borderId="0" xfId="0" applyFont="1" applyFill="1" applyAlignment="1">
      <alignment horizontal="center"/>
    </xf>
    <xf numFmtId="0" fontId="11" fillId="4" borderId="5" xfId="0" applyFont="1" applyFill="1" applyBorder="1" applyAlignment="1">
      <alignment vertical="center" wrapText="1"/>
    </xf>
    <xf numFmtId="168" fontId="3" fillId="3" borderId="1" xfId="0" applyNumberFormat="1" applyFont="1" applyFill="1" applyBorder="1" applyAlignment="1">
      <alignment horizontal="right" vertical="center" wrapText="1"/>
    </xf>
    <xf numFmtId="168" fontId="15" fillId="3" borderId="1" xfId="0" applyNumberFormat="1" applyFont="1" applyFill="1" applyBorder="1" applyAlignment="1">
      <alignment horizontal="right" vertical="center" wrapText="1" indent="1"/>
    </xf>
    <xf numFmtId="168" fontId="5" fillId="3" borderId="1" xfId="0" applyNumberFormat="1" applyFont="1" applyFill="1" applyBorder="1" applyAlignment="1">
      <alignment horizontal="right" vertical="center" wrapText="1" indent="1"/>
    </xf>
    <xf numFmtId="0" fontId="9" fillId="4" borderId="0" xfId="0" applyFont="1" applyFill="1"/>
    <xf numFmtId="171" fontId="9" fillId="4" borderId="0" xfId="0" applyNumberFormat="1" applyFont="1" applyFill="1"/>
    <xf numFmtId="0" fontId="3" fillId="5" borderId="1" xfId="0" applyFont="1" applyFill="1" applyBorder="1" applyAlignment="1">
      <alignment vertical="center" wrapText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67" fontId="3" fillId="4" borderId="1" xfId="0" applyNumberFormat="1" applyFont="1" applyFill="1" applyBorder="1" applyAlignment="1">
      <alignment horizontal="right" vertical="center" wrapText="1" indent="1"/>
    </xf>
    <xf numFmtId="167" fontId="15" fillId="4" borderId="1" xfId="0" applyNumberFormat="1" applyFont="1" applyFill="1" applyBorder="1" applyAlignment="1">
      <alignment horizontal="right" vertical="center" wrapText="1" indent="1"/>
    </xf>
    <xf numFmtId="169" fontId="5" fillId="4" borderId="1" xfId="0" applyNumberFormat="1" applyFont="1" applyFill="1" applyBorder="1" applyAlignment="1">
      <alignment horizontal="right" vertical="center" wrapText="1" indent="1"/>
    </xf>
    <xf numFmtId="170" fontId="3" fillId="4" borderId="1" xfId="0" applyNumberFormat="1" applyFont="1" applyFill="1" applyBorder="1" applyAlignment="1">
      <alignment horizontal="right" vertical="center" wrapText="1" indent="1"/>
    </xf>
    <xf numFmtId="167" fontId="5" fillId="4" borderId="1" xfId="0" applyNumberFormat="1" applyFont="1" applyFill="1" applyBorder="1" applyAlignment="1">
      <alignment horizontal="right" vertical="center" wrapText="1" indent="1"/>
    </xf>
    <xf numFmtId="167" fontId="3" fillId="4" borderId="1" xfId="0" applyNumberFormat="1" applyFont="1" applyFill="1" applyBorder="1" applyAlignment="1">
      <alignment horizontal="right" vertical="center" wrapText="1"/>
    </xf>
    <xf numFmtId="0" fontId="15" fillId="5" borderId="1" xfId="0" applyFont="1" applyFill="1" applyBorder="1" applyAlignment="1">
      <alignment horizontal="left" vertical="top" wrapText="1"/>
    </xf>
    <xf numFmtId="170" fontId="6" fillId="3" borderId="1" xfId="0" applyNumberFormat="1" applyFont="1" applyFill="1" applyBorder="1" applyAlignment="1">
      <alignment horizontal="right" wrapText="1" indent="1"/>
    </xf>
    <xf numFmtId="167" fontId="4" fillId="4" borderId="1" xfId="0" applyNumberFormat="1" applyFont="1" applyFill="1" applyBorder="1" applyAlignment="1">
      <alignment horizontal="right" vertical="center" wrapText="1" indent="1"/>
    </xf>
    <xf numFmtId="4" fontId="15" fillId="4" borderId="1" xfId="0" applyNumberFormat="1" applyFont="1" applyFill="1" applyBorder="1" applyAlignment="1">
      <alignment horizontal="right" vertical="center" wrapText="1" indent="1"/>
    </xf>
    <xf numFmtId="0" fontId="24" fillId="4" borderId="0" xfId="0" applyFont="1" applyFill="1" applyAlignment="1">
      <alignment vertical="center"/>
    </xf>
    <xf numFmtId="0" fontId="15" fillId="0" borderId="0" xfId="0" applyFont="1"/>
    <xf numFmtId="0" fontId="25" fillId="0" borderId="0" xfId="0" applyFont="1"/>
    <xf numFmtId="0" fontId="25" fillId="0" borderId="0" xfId="0" applyFont="1" applyAlignment="1">
      <alignment vertical="center"/>
    </xf>
    <xf numFmtId="166" fontId="15" fillId="4" borderId="0" xfId="0" applyNumberFormat="1" applyFont="1" applyFill="1"/>
    <xf numFmtId="0" fontId="5" fillId="6" borderId="0" xfId="0" applyFont="1" applyFill="1"/>
    <xf numFmtId="0" fontId="2" fillId="0" borderId="0" xfId="0" applyFont="1"/>
    <xf numFmtId="0" fontId="14" fillId="0" borderId="0" xfId="0" applyFont="1" applyAlignment="1">
      <alignment wrapText="1"/>
    </xf>
    <xf numFmtId="167" fontId="14" fillId="0" borderId="0" xfId="0" applyNumberFormat="1" applyFont="1" applyAlignment="1">
      <alignment horizontal="right" wrapText="1" indent="1"/>
    </xf>
    <xf numFmtId="168" fontId="14" fillId="0" borderId="0" xfId="0" applyNumberFormat="1" applyFont="1" applyAlignment="1">
      <alignment horizontal="right" wrapText="1" indent="1"/>
    </xf>
    <xf numFmtId="0" fontId="14" fillId="4" borderId="0" xfId="0" applyFont="1" applyFill="1" applyAlignment="1">
      <alignment wrapText="1"/>
    </xf>
    <xf numFmtId="169" fontId="6" fillId="4" borderId="0" xfId="0" applyNumberFormat="1" applyFont="1" applyFill="1" applyAlignment="1">
      <alignment horizontal="right" wrapText="1" indent="1"/>
    </xf>
    <xf numFmtId="168" fontId="6" fillId="4" borderId="0" xfId="0" applyNumberFormat="1" applyFont="1" applyFill="1" applyAlignment="1">
      <alignment horizontal="right" wrapText="1" indent="1"/>
    </xf>
    <xf numFmtId="168" fontId="5" fillId="0" borderId="1" xfId="0" applyNumberFormat="1" applyFont="1" applyBorder="1" applyAlignment="1">
      <alignment vertical="center" wrapText="1"/>
    </xf>
    <xf numFmtId="0" fontId="23" fillId="5" borderId="5" xfId="0" applyFont="1" applyFill="1" applyBorder="1" applyAlignment="1">
      <alignment wrapText="1"/>
    </xf>
    <xf numFmtId="166" fontId="5" fillId="8" borderId="5" xfId="0" applyNumberFormat="1" applyFont="1" applyFill="1" applyBorder="1"/>
    <xf numFmtId="173" fontId="23" fillId="8" borderId="5" xfId="0" applyNumberFormat="1" applyFont="1" applyFill="1" applyBorder="1"/>
    <xf numFmtId="0" fontId="17" fillId="4" borderId="6" xfId="0" applyFont="1" applyFill="1" applyBorder="1" applyAlignment="1">
      <alignment horizontal="left" vertical="center" wrapText="1"/>
    </xf>
    <xf numFmtId="0" fontId="17" fillId="4" borderId="7" xfId="0" applyFont="1" applyFill="1" applyBorder="1" applyAlignment="1">
      <alignment horizontal="left" vertical="center" wrapText="1"/>
    </xf>
    <xf numFmtId="0" fontId="17" fillId="4" borderId="8" xfId="0" applyFont="1" applyFill="1" applyBorder="1" applyAlignment="1">
      <alignment horizontal="left" vertical="center" wrapText="1"/>
    </xf>
    <xf numFmtId="4" fontId="26" fillId="5" borderId="6" xfId="0" quotePrefix="1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wrapText="1"/>
    </xf>
    <xf numFmtId="167" fontId="10" fillId="3" borderId="1" xfId="0" applyNumberFormat="1" applyFont="1" applyFill="1" applyBorder="1" applyAlignment="1">
      <alignment horizontal="right" vertical="center" wrapText="1"/>
    </xf>
    <xf numFmtId="168" fontId="10" fillId="3" borderId="1" xfId="0" applyNumberFormat="1" applyFont="1" applyFill="1" applyBorder="1" applyAlignment="1">
      <alignment horizontal="right" vertical="center" wrapText="1"/>
    </xf>
    <xf numFmtId="0" fontId="15" fillId="7" borderId="0" xfId="0" applyFont="1" applyFill="1"/>
    <xf numFmtId="165" fontId="15" fillId="7" borderId="0" xfId="0" applyNumberFormat="1" applyFont="1" applyFill="1"/>
    <xf numFmtId="169" fontId="15" fillId="7" borderId="0" xfId="0" applyNumberFormat="1" applyFont="1" applyFill="1"/>
    <xf numFmtId="170" fontId="15" fillId="7" borderId="0" xfId="0" applyNumberFormat="1" applyFont="1" applyFill="1"/>
    <xf numFmtId="0" fontId="15" fillId="4" borderId="0" xfId="0" applyFont="1" applyFill="1"/>
    <xf numFmtId="0" fontId="10" fillId="4" borderId="0" xfId="0" applyFont="1" applyFill="1"/>
    <xf numFmtId="172" fontId="15" fillId="4" borderId="0" xfId="0" applyNumberFormat="1" applyFont="1" applyFill="1"/>
    <xf numFmtId="0" fontId="10" fillId="0" borderId="10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17" fillId="4" borderId="6" xfId="0" applyFont="1" applyFill="1" applyBorder="1" applyAlignment="1">
      <alignment horizontal="left" vertical="center" wrapText="1"/>
    </xf>
    <xf numFmtId="0" fontId="17" fillId="4" borderId="7" xfId="0" applyFont="1" applyFill="1" applyBorder="1" applyAlignment="1">
      <alignment horizontal="left" vertical="center" wrapText="1"/>
    </xf>
    <xf numFmtId="0" fontId="17" fillId="4" borderId="8" xfId="0" applyFont="1" applyFill="1" applyBorder="1" applyAlignment="1">
      <alignment horizontal="left" vertical="center" wrapText="1"/>
    </xf>
    <xf numFmtId="4" fontId="17" fillId="3" borderId="6" xfId="0" quotePrefix="1" applyNumberFormat="1" applyFont="1" applyFill="1" applyBorder="1" applyAlignment="1">
      <alignment horizontal="center" vertical="center" wrapText="1"/>
    </xf>
    <xf numFmtId="4" fontId="17" fillId="3" borderId="7" xfId="0" quotePrefix="1" applyNumberFormat="1" applyFont="1" applyFill="1" applyBorder="1" applyAlignment="1">
      <alignment horizontal="center" vertical="center" wrapText="1"/>
    </xf>
    <xf numFmtId="4" fontId="17" fillId="3" borderId="8" xfId="0" quotePrefix="1" applyNumberFormat="1" applyFont="1" applyFill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left" vertical="center" wrapText="1"/>
    </xf>
    <xf numFmtId="0" fontId="17" fillId="4" borderId="10" xfId="0" applyFont="1" applyFill="1" applyBorder="1" applyAlignment="1">
      <alignment horizontal="left" vertical="center" wrapText="1"/>
    </xf>
    <xf numFmtId="0" fontId="17" fillId="4" borderId="11" xfId="0" applyFont="1" applyFill="1" applyBorder="1" applyAlignment="1">
      <alignment horizontal="left" vertical="center" wrapText="1"/>
    </xf>
    <xf numFmtId="4" fontId="17" fillId="0" borderId="0" xfId="0" quotePrefix="1" applyNumberFormat="1" applyFont="1" applyAlignment="1">
      <alignment vertical="center" wrapText="1"/>
    </xf>
    <xf numFmtId="167" fontId="15" fillId="0" borderId="0" xfId="0" applyNumberFormat="1" applyFont="1" applyAlignment="1">
      <alignment horizontal="right" vertical="center" wrapText="1" indent="1"/>
    </xf>
    <xf numFmtId="168" fontId="15" fillId="0" borderId="0" xfId="0" applyNumberFormat="1" applyFont="1" applyAlignment="1">
      <alignment horizontal="right" vertical="center" wrapText="1" inden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2" borderId="3" xfId="0" applyFill="1" applyBorder="1"/>
    <xf numFmtId="0" fontId="0" fillId="2" borderId="14" xfId="0" applyFill="1" applyBorder="1"/>
    <xf numFmtId="0" fontId="0" fillId="2" borderId="15" xfId="0" applyFill="1" applyBorder="1"/>
    <xf numFmtId="0" fontId="22" fillId="7" borderId="6" xfId="0" applyFont="1" applyFill="1" applyBorder="1" applyAlignment="1">
      <alignment horizontal="left" vertical="center" wrapText="1"/>
    </xf>
    <xf numFmtId="0" fontId="17" fillId="7" borderId="7" xfId="0" applyFont="1" applyFill="1" applyBorder="1" applyAlignment="1">
      <alignment horizontal="left" vertical="center" wrapText="1"/>
    </xf>
    <xf numFmtId="0" fontId="17" fillId="7" borderId="8" xfId="0" applyFont="1" applyFill="1" applyBorder="1" applyAlignment="1">
      <alignment horizontal="left" vertical="center" wrapText="1"/>
    </xf>
    <xf numFmtId="0" fontId="0" fillId="2" borderId="4" xfId="0" applyFill="1" applyBorder="1"/>
    <xf numFmtId="4" fontId="17" fillId="4" borderId="0" xfId="0" quotePrefix="1" applyNumberFormat="1" applyFont="1" applyFill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/>
    <xf numFmtId="0" fontId="16" fillId="2" borderId="12" xfId="0" applyFont="1" applyFill="1" applyBorder="1"/>
    <xf numFmtId="0" fontId="16" fillId="2" borderId="13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847433</xdr:colOff>
      <xdr:row>28</xdr:row>
      <xdr:rowOff>144517</xdr:rowOff>
    </xdr:from>
    <xdr:ext cx="347659" cy="937629"/>
    <xdr:sp macro="" textlink="">
      <xdr:nvSpPr>
        <xdr:cNvPr id="3" name="Prostoką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9579755">
          <a:off x="7863088" y="7987862"/>
          <a:ext cx="347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l-PL" sz="5400" b="1" cap="none" spc="50">
              <a:ln w="0"/>
              <a:solidFill>
                <a:schemeClr val="bg2"/>
              </a:solidFill>
              <a:effectLst>
                <a:innerShdw blurRad="63500" dist="50800" dir="13500000">
                  <a:schemeClr val="bg1">
                    <a:lumMod val="50000"/>
                    <a:alpha val="50000"/>
                  </a:schemeClr>
                </a:innerShdw>
              </a:effectLst>
            </a:rPr>
            <a:t> 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52388</xdr:colOff>
          <xdr:row>3</xdr:row>
          <xdr:rowOff>14288</xdr:rowOff>
        </xdr:from>
        <xdr:to>
          <xdr:col>1</xdr:col>
          <xdr:colOff>1081088</xdr:colOff>
          <xdr:row>3</xdr:row>
          <xdr:rowOff>190500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Austria (FWF)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1066800</xdr:colOff>
          <xdr:row>3</xdr:row>
          <xdr:rowOff>19050</xdr:rowOff>
        </xdr:from>
        <xdr:to>
          <xdr:col>3</xdr:col>
          <xdr:colOff>300038</xdr:colOff>
          <xdr:row>3</xdr:row>
          <xdr:rowOff>190500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Czech Republic (GACR)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</xdr:row>
          <xdr:rowOff>171450</xdr:rowOff>
        </xdr:from>
        <xdr:to>
          <xdr:col>5</xdr:col>
          <xdr:colOff>1081088</xdr:colOff>
          <xdr:row>4</xdr:row>
          <xdr:rowOff>14288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Slovenia (ARIS)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</xdr:row>
          <xdr:rowOff>166688</xdr:rowOff>
        </xdr:from>
        <xdr:to>
          <xdr:col>1</xdr:col>
          <xdr:colOff>0</xdr:colOff>
          <xdr:row>4</xdr:row>
          <xdr:rowOff>19050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Germany (DFG)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300038</xdr:colOff>
          <xdr:row>2</xdr:row>
          <xdr:rowOff>171450</xdr:rowOff>
        </xdr:from>
        <xdr:to>
          <xdr:col>4</xdr:col>
          <xdr:colOff>1100138</xdr:colOff>
          <xdr:row>4</xdr:row>
          <xdr:rowOff>14288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Switzerland (SNSF)</a:t>
              </a:r>
            </a:p>
          </xdr:txBody>
        </xdr:sp>
        <xdr:clientData/>
      </xdr:twoCellAnchor>
    </mc:Choice>
    <mc:Fallback/>
  </mc:AlternateContent>
  <xdr:oneCellAnchor>
    <xdr:from>
      <xdr:col>15</xdr:col>
      <xdr:colOff>0</xdr:colOff>
      <xdr:row>28</xdr:row>
      <xdr:rowOff>101927</xdr:rowOff>
    </xdr:from>
    <xdr:ext cx="347659" cy="937629"/>
    <xdr:sp macro="" textlink="">
      <xdr:nvSpPr>
        <xdr:cNvPr id="43" name="Prostokąt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 rot="19579755">
          <a:off x="10448648" y="13522652"/>
          <a:ext cx="347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l-PL" sz="5400" b="1" cap="none" spc="50">
              <a:ln w="0"/>
              <a:solidFill>
                <a:schemeClr val="bg2"/>
              </a:solidFill>
              <a:effectLst>
                <a:innerShdw blurRad="63500" dist="50800" dir="13500000">
                  <a:schemeClr val="bg1">
                    <a:lumMod val="50000"/>
                    <a:alpha val="50000"/>
                  </a:schemeClr>
                </a:innerShdw>
              </a:effectLst>
            </a:rPr>
            <a:t> </a:t>
          </a:r>
        </a:p>
      </xdr:txBody>
    </xdr:sp>
    <xdr:clientData/>
  </xdr:oneCellAnchor>
  <xdr:oneCellAnchor>
    <xdr:from>
      <xdr:col>15</xdr:col>
      <xdr:colOff>0</xdr:colOff>
      <xdr:row>30</xdr:row>
      <xdr:rowOff>101927</xdr:rowOff>
    </xdr:from>
    <xdr:ext cx="347659" cy="937629"/>
    <xdr:sp macro="" textlink="">
      <xdr:nvSpPr>
        <xdr:cNvPr id="44" name="Prostokąt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 rot="19579755">
          <a:off x="14134823" y="13522652"/>
          <a:ext cx="347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l-PL" sz="5400" b="1" cap="none" spc="50">
              <a:ln w="0"/>
              <a:solidFill>
                <a:schemeClr val="bg2"/>
              </a:solidFill>
              <a:effectLst>
                <a:innerShdw blurRad="63500" dist="50800" dir="13500000">
                  <a:schemeClr val="bg1">
                    <a:lumMod val="50000"/>
                    <a:alpha val="50000"/>
                  </a:schemeClr>
                </a:innerShdw>
              </a:effectLst>
            </a:rPr>
            <a:t> </a:t>
          </a:r>
        </a:p>
      </xdr:txBody>
    </xdr:sp>
    <xdr:clientData/>
  </xdr:oneCellAnchor>
  <xdr:oneCellAnchor>
    <xdr:from>
      <xdr:col>11</xdr:col>
      <xdr:colOff>0</xdr:colOff>
      <xdr:row>28</xdr:row>
      <xdr:rowOff>101927</xdr:rowOff>
    </xdr:from>
    <xdr:ext cx="347659" cy="937629"/>
    <xdr:sp macro="" textlink="">
      <xdr:nvSpPr>
        <xdr:cNvPr id="45" name="Prostokąt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 rot="19579755">
          <a:off x="13487400" y="16589702"/>
          <a:ext cx="347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l-PL" sz="5400" b="1" cap="none" spc="50">
              <a:ln w="0"/>
              <a:solidFill>
                <a:schemeClr val="bg2"/>
              </a:solidFill>
              <a:effectLst>
                <a:innerShdw blurRad="63500" dist="50800" dir="13500000">
                  <a:schemeClr val="bg1">
                    <a:lumMod val="50000"/>
                    <a:alpha val="50000"/>
                  </a:schemeClr>
                </a:innerShdw>
              </a:effectLst>
            </a:rPr>
            <a:t> </a:t>
          </a:r>
        </a:p>
      </xdr:txBody>
    </xdr:sp>
    <xdr:clientData/>
  </xdr:oneCellAnchor>
  <xdr:oneCellAnchor>
    <xdr:from>
      <xdr:col>11</xdr:col>
      <xdr:colOff>0</xdr:colOff>
      <xdr:row>30</xdr:row>
      <xdr:rowOff>101927</xdr:rowOff>
    </xdr:from>
    <xdr:ext cx="347659" cy="937629"/>
    <xdr:sp macro="" textlink="">
      <xdr:nvSpPr>
        <xdr:cNvPr id="46" name="Prostokąt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 rot="19579755">
          <a:off x="13487400" y="17704127"/>
          <a:ext cx="347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l-PL" sz="5400" b="1" cap="none" spc="50">
              <a:ln w="0"/>
              <a:solidFill>
                <a:schemeClr val="bg2"/>
              </a:solidFill>
              <a:effectLst>
                <a:innerShdw blurRad="63500" dist="50800" dir="13500000">
                  <a:schemeClr val="bg1">
                    <a:lumMod val="50000"/>
                    <a:alpha val="50000"/>
                  </a:schemeClr>
                </a:innerShdw>
              </a:effectLst>
            </a:rPr>
            <a:t> </a:t>
          </a:r>
        </a:p>
      </xdr:txBody>
    </xdr:sp>
    <xdr:clientData/>
  </xdr:oneCellAnchor>
  <xdr:oneCellAnchor>
    <xdr:from>
      <xdr:col>10</xdr:col>
      <xdr:colOff>847433</xdr:colOff>
      <xdr:row>45</xdr:row>
      <xdr:rowOff>144517</xdr:rowOff>
    </xdr:from>
    <xdr:ext cx="347659" cy="937629"/>
    <xdr:sp macro="" textlink="">
      <xdr:nvSpPr>
        <xdr:cNvPr id="12" name="Prostokąt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rot="19579755">
          <a:off x="6390983" y="15689317"/>
          <a:ext cx="347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l-PL" sz="5400" b="1" cap="none" spc="50">
              <a:ln w="0"/>
              <a:solidFill>
                <a:schemeClr val="bg2"/>
              </a:solidFill>
              <a:effectLst>
                <a:innerShdw blurRad="63500" dist="50800" dir="13500000">
                  <a:schemeClr val="bg1">
                    <a:lumMod val="50000"/>
                    <a:alpha val="50000"/>
                  </a:schemeClr>
                </a:innerShdw>
              </a:effectLst>
            </a:rPr>
            <a:t> 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71438</xdr:colOff>
          <xdr:row>2</xdr:row>
          <xdr:rowOff>171450</xdr:rowOff>
        </xdr:from>
        <xdr:to>
          <xdr:col>7</xdr:col>
          <xdr:colOff>33338</xdr:colOff>
          <xdr:row>4</xdr:row>
          <xdr:rowOff>33338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Belgium-Flanders(FWO)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280988</xdr:colOff>
          <xdr:row>3</xdr:row>
          <xdr:rowOff>14288</xdr:rowOff>
        </xdr:from>
        <xdr:to>
          <xdr:col>9</xdr:col>
          <xdr:colOff>0</xdr:colOff>
          <xdr:row>4</xdr:row>
          <xdr:rowOff>14288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Luxembourg (FNR)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280988</xdr:colOff>
          <xdr:row>3</xdr:row>
          <xdr:rowOff>14288</xdr:rowOff>
        </xdr:from>
        <xdr:to>
          <xdr:col>10</xdr:col>
          <xdr:colOff>300038</xdr:colOff>
          <xdr:row>4</xdr:row>
          <xdr:rowOff>14288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Spain (AEI)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S51"/>
  <sheetViews>
    <sheetView tabSelected="1" view="pageBreakPreview" topLeftCell="A25" zoomScaleNormal="100" zoomScaleSheetLayoutView="100" workbookViewId="0">
      <selection activeCell="A27" sqref="A27"/>
    </sheetView>
  </sheetViews>
  <sheetFormatPr defaultColWidth="11.46484375" defaultRowHeight="13.5" x14ac:dyDescent="0.35"/>
  <cols>
    <col min="1" max="3" width="15.73046875" style="13" customWidth="1"/>
    <col min="4" max="4" width="4.53125" style="13" customWidth="1"/>
    <col min="5" max="6" width="15.73046875" style="13" customWidth="1"/>
    <col min="7" max="7" width="22.265625" style="13" customWidth="1"/>
    <col min="8" max="8" width="4.46484375" style="13" customWidth="1"/>
    <col min="9" max="10" width="15.73046875" style="13" customWidth="1"/>
    <col min="11" max="11" width="27.73046875" style="13" customWidth="1"/>
    <col min="12" max="12" width="4.53125" style="13" customWidth="1"/>
    <col min="13" max="13" width="15.73046875" style="13" customWidth="1"/>
    <col min="14" max="14" width="22.53125" style="13" customWidth="1"/>
    <col min="15" max="15" width="15.73046875" style="13" customWidth="1"/>
    <col min="16" max="16" width="17.73046875" style="13" customWidth="1"/>
    <col min="17" max="19" width="15.73046875" style="13" customWidth="1"/>
    <col min="20" max="16384" width="11.46484375" style="13"/>
  </cols>
  <sheetData>
    <row r="1" spans="1:19" s="12" customFormat="1" ht="18" x14ac:dyDescent="0.55000000000000004">
      <c r="A1" s="18" t="s">
        <v>31</v>
      </c>
      <c r="B1" s="11"/>
      <c r="C1" s="11"/>
      <c r="D1" s="11"/>
      <c r="E1" s="11"/>
    </row>
    <row r="2" spans="1:19" ht="17.25" x14ac:dyDescent="0.45">
      <c r="Q2" s="12"/>
      <c r="R2" s="12"/>
      <c r="S2" s="12"/>
    </row>
    <row r="3" spans="1:19" ht="14.25" x14ac:dyDescent="0.35">
      <c r="A3" s="33" t="s">
        <v>29</v>
      </c>
    </row>
    <row r="4" spans="1:19" ht="15" x14ac:dyDescent="0.4">
      <c r="A4" s="34"/>
      <c r="B4" s="17"/>
      <c r="Q4" s="74" t="s">
        <v>96</v>
      </c>
      <c r="R4" s="74"/>
      <c r="S4" s="78"/>
    </row>
    <row r="5" spans="1:19" ht="15.4" x14ac:dyDescent="0.45">
      <c r="A5" s="19" t="s">
        <v>86</v>
      </c>
      <c r="B5" s="17"/>
      <c r="Q5" s="75">
        <v>1</v>
      </c>
      <c r="R5" s="74">
        <v>4.3179999999999996</v>
      </c>
      <c r="S5" s="79"/>
    </row>
    <row r="6" spans="1:19" ht="14.25" x14ac:dyDescent="0.45">
      <c r="A6" s="51" t="s">
        <v>36</v>
      </c>
      <c r="Q6" s="74" t="s">
        <v>97</v>
      </c>
      <c r="R6" s="74"/>
      <c r="S6" s="78"/>
    </row>
    <row r="7" spans="1:19" ht="18.75" customHeight="1" x14ac:dyDescent="0.35">
      <c r="A7" s="45" t="s">
        <v>32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76">
        <v>1</v>
      </c>
      <c r="R7" s="74">
        <v>0.17810000000000001</v>
      </c>
      <c r="S7" s="80"/>
    </row>
    <row r="8" spans="1:19" ht="18.75" customHeight="1" x14ac:dyDescent="0.45">
      <c r="A8" s="47" t="s">
        <v>42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74" t="s">
        <v>95</v>
      </c>
      <c r="R8" s="74"/>
      <c r="S8" s="78"/>
    </row>
    <row r="9" spans="1:19" ht="14.25" x14ac:dyDescent="0.35">
      <c r="A9" s="48" t="s">
        <v>43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77">
        <v>1</v>
      </c>
      <c r="R9" s="74">
        <v>4.5792000000000002</v>
      </c>
      <c r="S9" s="80"/>
    </row>
    <row r="10" spans="1:19" ht="14.25" x14ac:dyDescent="0.45">
      <c r="A10" s="47" t="s">
        <v>54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9"/>
      <c r="R10" s="30"/>
      <c r="S10" s="31"/>
    </row>
    <row r="11" spans="1:19" ht="14.25" x14ac:dyDescent="0.45">
      <c r="A11" s="47" t="s">
        <v>87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spans="1:19" ht="17.25" customHeight="1" x14ac:dyDescent="0.35">
      <c r="D12" s="26"/>
      <c r="E12" s="26"/>
      <c r="F12" s="26"/>
      <c r="G12" s="26"/>
      <c r="I12" s="26"/>
      <c r="N12" s="26"/>
      <c r="O12" s="26"/>
    </row>
    <row r="13" spans="1:19" s="14" customFormat="1" ht="96" customHeight="1" x14ac:dyDescent="0.45">
      <c r="A13" s="1" t="s">
        <v>9</v>
      </c>
      <c r="B13" s="1" t="s">
        <v>10</v>
      </c>
      <c r="C13" s="67" t="s">
        <v>88</v>
      </c>
      <c r="D13" s="97"/>
      <c r="E13" s="2" t="s">
        <v>8</v>
      </c>
      <c r="F13" s="2" t="s">
        <v>0</v>
      </c>
      <c r="G13" s="66" t="s">
        <v>89</v>
      </c>
      <c r="H13" s="106"/>
      <c r="I13" s="2" t="s">
        <v>68</v>
      </c>
      <c r="J13" s="1" t="s">
        <v>69</v>
      </c>
      <c r="K13" s="68" t="s">
        <v>94</v>
      </c>
      <c r="L13" s="97"/>
      <c r="M13" s="1" t="s">
        <v>19</v>
      </c>
      <c r="N13" s="1" t="s">
        <v>20</v>
      </c>
      <c r="O13" s="69" t="s">
        <v>98</v>
      </c>
      <c r="P13" s="97"/>
      <c r="Q13" s="1" t="s">
        <v>65</v>
      </c>
      <c r="R13" s="1" t="s">
        <v>66</v>
      </c>
      <c r="S13" s="69" t="s">
        <v>91</v>
      </c>
    </row>
    <row r="14" spans="1:19" s="15" customFormat="1" ht="135" x14ac:dyDescent="0.45">
      <c r="A14" s="3" t="s">
        <v>26</v>
      </c>
      <c r="B14" s="35">
        <v>0</v>
      </c>
      <c r="C14" s="10">
        <f>B14*R5</f>
        <v>0</v>
      </c>
      <c r="D14" s="98"/>
      <c r="E14" s="3" t="s">
        <v>1</v>
      </c>
      <c r="F14" s="36">
        <v>0</v>
      </c>
      <c r="G14" s="28">
        <f>F14*R5</f>
        <v>0</v>
      </c>
      <c r="H14" s="107"/>
      <c r="I14" s="3" t="s">
        <v>1</v>
      </c>
      <c r="J14" s="37">
        <v>0</v>
      </c>
      <c r="K14" s="29">
        <f>J14*R7</f>
        <v>0</v>
      </c>
      <c r="L14" s="98"/>
      <c r="M14" s="32" t="s">
        <v>1</v>
      </c>
      <c r="N14" s="38">
        <v>0</v>
      </c>
      <c r="O14" s="10">
        <f>N14*R9</f>
        <v>0</v>
      </c>
      <c r="P14" s="98"/>
      <c r="Q14" s="32" t="s">
        <v>38</v>
      </c>
      <c r="R14" s="39">
        <v>0</v>
      </c>
      <c r="S14" s="29">
        <f>R14*R5</f>
        <v>0</v>
      </c>
    </row>
    <row r="15" spans="1:19" s="15" customFormat="1" ht="65.2" customHeight="1" x14ac:dyDescent="0.45">
      <c r="A15" s="83" t="s">
        <v>63</v>
      </c>
      <c r="B15" s="84"/>
      <c r="C15" s="85"/>
      <c r="D15" s="98"/>
      <c r="E15" s="83" t="s">
        <v>33</v>
      </c>
      <c r="F15" s="84"/>
      <c r="G15" s="85"/>
      <c r="H15" s="107"/>
      <c r="I15" s="83" t="s">
        <v>34</v>
      </c>
      <c r="J15" s="84"/>
      <c r="K15" s="85"/>
      <c r="L15" s="98"/>
      <c r="M15" s="83" t="s">
        <v>35</v>
      </c>
      <c r="N15" s="84"/>
      <c r="O15" s="85"/>
      <c r="P15" s="98"/>
      <c r="Q15" s="86" t="s">
        <v>28</v>
      </c>
      <c r="R15" s="87"/>
      <c r="S15" s="88"/>
    </row>
    <row r="16" spans="1:19" s="15" customFormat="1" ht="65.2" customHeight="1" x14ac:dyDescent="0.45">
      <c r="A16" s="3" t="s">
        <v>11</v>
      </c>
      <c r="B16" s="40">
        <v>0</v>
      </c>
      <c r="C16" s="27">
        <f>B16*R5</f>
        <v>0</v>
      </c>
      <c r="D16" s="98"/>
      <c r="E16" s="3" t="s">
        <v>7</v>
      </c>
      <c r="F16" s="36">
        <v>0</v>
      </c>
      <c r="G16" s="28">
        <f>F16*R5</f>
        <v>0</v>
      </c>
      <c r="H16" s="107"/>
      <c r="I16" s="3" t="s">
        <v>70</v>
      </c>
      <c r="J16" s="37">
        <v>0</v>
      </c>
      <c r="K16" s="29">
        <f>J16*$R$7</f>
        <v>0</v>
      </c>
      <c r="L16" s="98"/>
      <c r="M16" s="32" t="s">
        <v>7</v>
      </c>
      <c r="N16" s="38">
        <v>0</v>
      </c>
      <c r="O16" s="10">
        <f>N16*R9</f>
        <v>0</v>
      </c>
      <c r="P16" s="98"/>
      <c r="Q16" s="32" t="s">
        <v>37</v>
      </c>
      <c r="R16" s="35">
        <v>0</v>
      </c>
      <c r="S16" s="29">
        <f>R16*R5</f>
        <v>0</v>
      </c>
    </row>
    <row r="17" spans="1:19" s="15" customFormat="1" ht="65.2" customHeight="1" x14ac:dyDescent="0.45">
      <c r="A17" s="83" t="s">
        <v>63</v>
      </c>
      <c r="B17" s="84"/>
      <c r="C17" s="85"/>
      <c r="D17" s="98"/>
      <c r="E17" s="83" t="s">
        <v>33</v>
      </c>
      <c r="F17" s="84"/>
      <c r="G17" s="85"/>
      <c r="H17" s="107"/>
      <c r="I17" s="83" t="s">
        <v>34</v>
      </c>
      <c r="J17" s="84"/>
      <c r="K17" s="85"/>
      <c r="L17" s="98"/>
      <c r="M17" s="83" t="s">
        <v>35</v>
      </c>
      <c r="N17" s="84"/>
      <c r="O17" s="85"/>
      <c r="P17" s="98"/>
      <c r="Q17" s="86" t="s">
        <v>28</v>
      </c>
      <c r="R17" s="87"/>
      <c r="S17" s="88"/>
    </row>
    <row r="18" spans="1:19" s="15" customFormat="1" ht="65.2" customHeight="1" x14ac:dyDescent="0.45">
      <c r="A18" s="41" t="s">
        <v>12</v>
      </c>
      <c r="B18" s="40">
        <v>0</v>
      </c>
      <c r="C18" s="27">
        <f>B18*R5</f>
        <v>0</v>
      </c>
      <c r="D18" s="98"/>
      <c r="E18" s="3" t="s">
        <v>2</v>
      </c>
      <c r="F18" s="36">
        <v>0</v>
      </c>
      <c r="G18" s="28">
        <f>F18*R5</f>
        <v>0</v>
      </c>
      <c r="H18" s="107"/>
      <c r="I18" s="3" t="s">
        <v>71</v>
      </c>
      <c r="J18" s="37">
        <v>0</v>
      </c>
      <c r="K18" s="29">
        <f>J18*$R$7</f>
        <v>0</v>
      </c>
      <c r="L18" s="98"/>
      <c r="M18" s="32" t="s">
        <v>21</v>
      </c>
      <c r="N18" s="38">
        <v>0</v>
      </c>
      <c r="O18" s="10">
        <f>N18*R9</f>
        <v>0</v>
      </c>
      <c r="P18" s="98"/>
      <c r="Q18" s="32" t="s">
        <v>39</v>
      </c>
      <c r="R18" s="39">
        <v>0</v>
      </c>
      <c r="S18" s="29">
        <f>R18*R5</f>
        <v>0</v>
      </c>
    </row>
    <row r="19" spans="1:19" s="15" customFormat="1" ht="65.2" customHeight="1" x14ac:dyDescent="0.45">
      <c r="A19" s="83" t="s">
        <v>63</v>
      </c>
      <c r="B19" s="84"/>
      <c r="C19" s="85"/>
      <c r="D19" s="98"/>
      <c r="E19" s="83" t="s">
        <v>33</v>
      </c>
      <c r="F19" s="84"/>
      <c r="G19" s="85"/>
      <c r="H19" s="107"/>
      <c r="I19" s="83" t="s">
        <v>34</v>
      </c>
      <c r="J19" s="84"/>
      <c r="K19" s="85"/>
      <c r="L19" s="98"/>
      <c r="M19" s="83" t="s">
        <v>35</v>
      </c>
      <c r="N19" s="84"/>
      <c r="O19" s="85"/>
      <c r="P19" s="98"/>
      <c r="Q19" s="86" t="s">
        <v>28</v>
      </c>
      <c r="R19" s="87"/>
      <c r="S19" s="88"/>
    </row>
    <row r="20" spans="1:19" s="15" customFormat="1" ht="65.2" customHeight="1" x14ac:dyDescent="0.4">
      <c r="A20" s="3" t="s">
        <v>13</v>
      </c>
      <c r="B20" s="40">
        <v>0</v>
      </c>
      <c r="C20" s="27">
        <f>B20*R5</f>
        <v>0</v>
      </c>
      <c r="D20" s="98"/>
      <c r="E20" s="3" t="s">
        <v>3</v>
      </c>
      <c r="F20" s="36">
        <v>0</v>
      </c>
      <c r="G20" s="28">
        <f>F20*R5</f>
        <v>0</v>
      </c>
      <c r="H20" s="107"/>
      <c r="I20" s="3" t="s">
        <v>3</v>
      </c>
      <c r="J20" s="37">
        <v>0</v>
      </c>
      <c r="K20" s="29">
        <f>J20*$R$7</f>
        <v>0</v>
      </c>
      <c r="L20" s="98"/>
      <c r="M20" s="9" t="s">
        <v>27</v>
      </c>
      <c r="N20" s="42">
        <f>SUM(N14,N16,N18)</f>
        <v>0</v>
      </c>
      <c r="O20" s="6">
        <f>SUM(O14,O16,O18)</f>
        <v>0</v>
      </c>
      <c r="P20" s="98"/>
      <c r="Q20" s="32" t="s">
        <v>40</v>
      </c>
      <c r="R20" s="43">
        <v>0</v>
      </c>
      <c r="S20" s="29">
        <f>R20*R5</f>
        <v>0</v>
      </c>
    </row>
    <row r="21" spans="1:19" s="15" customFormat="1" ht="65.2" customHeight="1" x14ac:dyDescent="0.45">
      <c r="A21" s="83" t="s">
        <v>63</v>
      </c>
      <c r="B21" s="84"/>
      <c r="C21" s="85"/>
      <c r="D21" s="98"/>
      <c r="E21" s="83" t="s">
        <v>33</v>
      </c>
      <c r="F21" s="84"/>
      <c r="G21" s="85"/>
      <c r="H21" s="107"/>
      <c r="I21" s="83" t="s">
        <v>34</v>
      </c>
      <c r="J21" s="84"/>
      <c r="K21" s="85"/>
      <c r="L21" s="98"/>
      <c r="P21" s="98"/>
      <c r="Q21" s="86" t="s">
        <v>28</v>
      </c>
      <c r="R21" s="87"/>
      <c r="S21" s="88"/>
    </row>
    <row r="22" spans="1:19" s="15" customFormat="1" ht="65.2" customHeight="1" x14ac:dyDescent="0.45">
      <c r="A22" s="62"/>
      <c r="B22" s="63"/>
      <c r="C22" s="64"/>
      <c r="D22" s="98"/>
      <c r="E22" s="62"/>
      <c r="F22" s="63"/>
      <c r="G22" s="64"/>
      <c r="H22" s="107"/>
      <c r="I22" s="62"/>
      <c r="J22" s="63"/>
      <c r="K22" s="64"/>
      <c r="L22" s="98"/>
      <c r="P22" s="98"/>
      <c r="Q22" s="65" t="s">
        <v>67</v>
      </c>
      <c r="R22" s="43">
        <v>0</v>
      </c>
      <c r="S22" s="29">
        <f>R22*R5</f>
        <v>0</v>
      </c>
    </row>
    <row r="23" spans="1:19" s="15" customFormat="1" ht="65.2" customHeight="1" x14ac:dyDescent="0.45">
      <c r="A23" s="3" t="s">
        <v>14</v>
      </c>
      <c r="B23" s="40">
        <v>0</v>
      </c>
      <c r="C23" s="27">
        <f>B23*R5</f>
        <v>0</v>
      </c>
      <c r="D23" s="98"/>
      <c r="E23" s="62"/>
      <c r="F23" s="63"/>
      <c r="G23" s="64"/>
      <c r="H23" s="107"/>
      <c r="I23" s="62"/>
      <c r="J23" s="63"/>
      <c r="K23" s="64"/>
      <c r="L23" s="98"/>
      <c r="P23" s="98"/>
      <c r="Q23" s="86" t="s">
        <v>28</v>
      </c>
      <c r="R23" s="87"/>
      <c r="S23" s="88"/>
    </row>
    <row r="24" spans="1:19" s="15" customFormat="1" ht="65.2" customHeight="1" x14ac:dyDescent="0.4">
      <c r="A24" s="83" t="s">
        <v>63</v>
      </c>
      <c r="B24" s="84"/>
      <c r="C24" s="85"/>
      <c r="D24" s="98"/>
      <c r="E24" s="3" t="s">
        <v>4</v>
      </c>
      <c r="F24" s="36">
        <v>0</v>
      </c>
      <c r="G24" s="28">
        <f>F24*R5</f>
        <v>0</v>
      </c>
      <c r="H24" s="107"/>
      <c r="I24" s="3" t="s">
        <v>72</v>
      </c>
      <c r="J24" s="37">
        <v>0</v>
      </c>
      <c r="K24" s="29">
        <f>J24*$R$7</f>
        <v>0</v>
      </c>
      <c r="L24" s="98"/>
      <c r="P24" s="98"/>
      <c r="Q24" s="4" t="s">
        <v>41</v>
      </c>
      <c r="R24" s="5">
        <f>SUM(R14,R16,R18,R20,R22)</f>
        <v>0</v>
      </c>
      <c r="S24" s="6">
        <f>SUM(S14,S16,S18,S20,S22)</f>
        <v>0</v>
      </c>
    </row>
    <row r="25" spans="1:19" s="15" customFormat="1" ht="65.2" customHeight="1" x14ac:dyDescent="0.45">
      <c r="A25" s="3" t="s">
        <v>15</v>
      </c>
      <c r="B25" s="40">
        <v>0</v>
      </c>
      <c r="C25" s="27">
        <f>B25*R5</f>
        <v>0</v>
      </c>
      <c r="D25" s="98"/>
      <c r="E25" s="83" t="s">
        <v>33</v>
      </c>
      <c r="F25" s="84"/>
      <c r="G25" s="85"/>
      <c r="H25" s="107"/>
      <c r="I25" s="83" t="s">
        <v>34</v>
      </c>
      <c r="J25" s="84"/>
      <c r="K25" s="85"/>
      <c r="L25" s="98"/>
      <c r="P25" s="98"/>
      <c r="Q25" s="95" t="s">
        <v>44</v>
      </c>
      <c r="R25" s="96"/>
      <c r="S25" s="96"/>
    </row>
    <row r="26" spans="1:19" s="15" customFormat="1" ht="65.2" customHeight="1" x14ac:dyDescent="0.45">
      <c r="A26" s="83" t="s">
        <v>63</v>
      </c>
      <c r="B26" s="84"/>
      <c r="C26" s="85"/>
      <c r="D26" s="98"/>
      <c r="E26" s="3" t="s">
        <v>5</v>
      </c>
      <c r="F26" s="36">
        <v>0</v>
      </c>
      <c r="G26" s="28">
        <f>F26*R5</f>
        <v>0</v>
      </c>
      <c r="H26" s="107"/>
      <c r="I26" s="3" t="s">
        <v>73</v>
      </c>
      <c r="J26" s="37">
        <v>0</v>
      </c>
      <c r="K26" s="29">
        <f>J26*$R$7</f>
        <v>0</v>
      </c>
      <c r="L26" s="98"/>
      <c r="P26" s="98"/>
    </row>
    <row r="27" spans="1:19" s="15" customFormat="1" ht="65.2" customHeight="1" x14ac:dyDescent="0.45">
      <c r="A27" s="3" t="s">
        <v>99</v>
      </c>
      <c r="B27" s="40">
        <v>0</v>
      </c>
      <c r="C27" s="27">
        <f>B27*R5</f>
        <v>0</v>
      </c>
      <c r="D27" s="98"/>
      <c r="E27" s="83" t="s">
        <v>33</v>
      </c>
      <c r="F27" s="84"/>
      <c r="G27" s="85"/>
      <c r="H27" s="107"/>
      <c r="I27" s="101" t="s">
        <v>60</v>
      </c>
      <c r="J27" s="102"/>
      <c r="K27" s="103"/>
      <c r="L27" s="98"/>
      <c r="P27" s="98"/>
    </row>
    <row r="28" spans="1:19" s="15" customFormat="1" ht="65.2" customHeight="1" x14ac:dyDescent="0.45">
      <c r="A28" s="83" t="s">
        <v>63</v>
      </c>
      <c r="B28" s="84"/>
      <c r="C28" s="85"/>
      <c r="D28" s="98"/>
      <c r="E28" s="3" t="s">
        <v>6</v>
      </c>
      <c r="F28" s="44">
        <v>0</v>
      </c>
      <c r="G28" s="28">
        <f>F28*R5</f>
        <v>0</v>
      </c>
      <c r="H28" s="107"/>
      <c r="I28" s="3" t="s">
        <v>61</v>
      </c>
      <c r="J28" s="37">
        <f>SUM(J14,J16,J18,J20,J24,J26)</f>
        <v>0</v>
      </c>
      <c r="K28" s="58">
        <f>SUM(K14,K16,K18,K20,K24,K26)</f>
        <v>0</v>
      </c>
      <c r="L28" s="98"/>
      <c r="P28" s="98"/>
    </row>
    <row r="29" spans="1:19" s="15" customFormat="1" ht="65.2" customHeight="1" x14ac:dyDescent="0.45">
      <c r="A29" s="3" t="s">
        <v>16</v>
      </c>
      <c r="B29" s="40">
        <v>0</v>
      </c>
      <c r="C29" s="27">
        <f>B29*R5</f>
        <v>0</v>
      </c>
      <c r="D29" s="98"/>
      <c r="E29" s="86" t="s">
        <v>30</v>
      </c>
      <c r="F29" s="87"/>
      <c r="G29" s="88"/>
      <c r="H29" s="108"/>
      <c r="I29" s="105"/>
      <c r="J29" s="105"/>
      <c r="K29" s="105"/>
      <c r="L29" s="99"/>
      <c r="P29" s="98"/>
    </row>
    <row r="30" spans="1:19" ht="65.2" customHeight="1" x14ac:dyDescent="0.4">
      <c r="A30" s="83" t="s">
        <v>63</v>
      </c>
      <c r="B30" s="84"/>
      <c r="C30" s="85"/>
      <c r="D30" s="104"/>
      <c r="E30" s="9" t="s">
        <v>25</v>
      </c>
      <c r="F30" s="7">
        <f>SUM(F14,F16,F18,F20,F24,F26,F28)</f>
        <v>0</v>
      </c>
      <c r="G30" s="8">
        <f>SUM(G14,G16,G18,G20,G24,G26,G28)</f>
        <v>0</v>
      </c>
      <c r="H30" s="109"/>
      <c r="I30" s="55"/>
      <c r="J30" s="56"/>
      <c r="K30" s="57"/>
      <c r="L30" s="100"/>
      <c r="P30" s="104"/>
      <c r="Q30" s="16"/>
    </row>
    <row r="31" spans="1:19" ht="65.2" customHeight="1" x14ac:dyDescent="0.4">
      <c r="A31" s="3" t="s">
        <v>17</v>
      </c>
      <c r="B31" s="40">
        <v>0</v>
      </c>
      <c r="C31" s="27">
        <f>B31*R5</f>
        <v>0</v>
      </c>
      <c r="D31" s="23"/>
      <c r="E31" s="21"/>
      <c r="F31" s="20"/>
      <c r="G31" s="22"/>
      <c r="H31" s="23"/>
      <c r="I31" s="24"/>
      <c r="J31" s="20"/>
      <c r="K31" s="22"/>
      <c r="L31" s="23"/>
      <c r="M31" s="21"/>
      <c r="N31" s="25"/>
      <c r="O31" s="22"/>
      <c r="P31" s="23"/>
    </row>
    <row r="32" spans="1:19" ht="65.2" customHeight="1" x14ac:dyDescent="0.4">
      <c r="A32" s="83" t="s">
        <v>63</v>
      </c>
      <c r="B32" s="84"/>
      <c r="C32" s="85"/>
      <c r="D32" s="50"/>
      <c r="E32" s="2" t="s">
        <v>45</v>
      </c>
      <c r="F32" s="2" t="s">
        <v>46</v>
      </c>
      <c r="G32" s="66" t="s">
        <v>90</v>
      </c>
      <c r="H32" s="50"/>
      <c r="I32" s="2" t="s">
        <v>47</v>
      </c>
      <c r="J32" s="2" t="s">
        <v>48</v>
      </c>
      <c r="K32" s="66" t="s">
        <v>92</v>
      </c>
      <c r="L32" s="23"/>
      <c r="M32" s="21"/>
      <c r="N32" s="2" t="s">
        <v>74</v>
      </c>
      <c r="O32" s="2" t="s">
        <v>75</v>
      </c>
      <c r="P32" s="66" t="s">
        <v>93</v>
      </c>
    </row>
    <row r="33" spans="1:16" ht="65.2" customHeight="1" x14ac:dyDescent="0.35">
      <c r="A33" s="3" t="s">
        <v>22</v>
      </c>
      <c r="B33" s="40">
        <v>0</v>
      </c>
      <c r="C33" s="27">
        <f>B33*R5</f>
        <v>0</v>
      </c>
      <c r="D33" s="50"/>
      <c r="E33" s="3" t="s">
        <v>1</v>
      </c>
      <c r="F33" s="36">
        <v>0</v>
      </c>
      <c r="G33" s="28">
        <f>F33*R5</f>
        <v>0</v>
      </c>
      <c r="H33" s="50"/>
      <c r="I33" s="3" t="s">
        <v>56</v>
      </c>
      <c r="J33" s="36">
        <v>0</v>
      </c>
      <c r="K33" s="28">
        <f>J33*R5</f>
        <v>0</v>
      </c>
      <c r="N33" s="70" t="s">
        <v>1</v>
      </c>
      <c r="O33" s="36">
        <v>0</v>
      </c>
      <c r="P33" s="28">
        <f>O33*R5</f>
        <v>0</v>
      </c>
    </row>
    <row r="34" spans="1:16" ht="65.2" customHeight="1" x14ac:dyDescent="0.35">
      <c r="A34" s="83" t="s">
        <v>63</v>
      </c>
      <c r="B34" s="84"/>
      <c r="C34" s="85"/>
      <c r="D34" s="50"/>
      <c r="E34" s="83" t="s">
        <v>53</v>
      </c>
      <c r="F34" s="84"/>
      <c r="G34" s="85"/>
      <c r="H34" s="50"/>
      <c r="I34" s="83" t="s">
        <v>57</v>
      </c>
      <c r="J34" s="84"/>
      <c r="K34" s="85"/>
      <c r="N34" s="83" t="s">
        <v>76</v>
      </c>
      <c r="O34" s="84"/>
      <c r="P34" s="85"/>
    </row>
    <row r="35" spans="1:16" ht="116.25" customHeight="1" x14ac:dyDescent="0.35">
      <c r="A35" s="3" t="s">
        <v>23</v>
      </c>
      <c r="B35" s="40">
        <v>0</v>
      </c>
      <c r="C35" s="27">
        <f>B35*R5</f>
        <v>0</v>
      </c>
      <c r="D35" s="50"/>
      <c r="E35" s="3" t="s">
        <v>50</v>
      </c>
      <c r="F35" s="36">
        <v>0</v>
      </c>
      <c r="G35" s="28">
        <f>F35*R5</f>
        <v>0</v>
      </c>
      <c r="H35" s="50"/>
      <c r="I35" s="3" t="s">
        <v>49</v>
      </c>
      <c r="J35" s="36">
        <v>0</v>
      </c>
      <c r="K35" s="28">
        <f>J35*R5</f>
        <v>0</v>
      </c>
      <c r="N35" s="70" t="s">
        <v>78</v>
      </c>
      <c r="O35" s="36">
        <v>0</v>
      </c>
      <c r="P35" s="28">
        <f>O35*R5</f>
        <v>0</v>
      </c>
    </row>
    <row r="36" spans="1:16" ht="65.2" customHeight="1" x14ac:dyDescent="0.35">
      <c r="A36" s="83" t="s">
        <v>63</v>
      </c>
      <c r="B36" s="84"/>
      <c r="C36" s="85"/>
      <c r="D36" s="50"/>
      <c r="E36" s="83" t="s">
        <v>53</v>
      </c>
      <c r="F36" s="84"/>
      <c r="G36" s="85"/>
      <c r="H36" s="50"/>
      <c r="I36" s="83" t="s">
        <v>58</v>
      </c>
      <c r="J36" s="84"/>
      <c r="K36" s="85"/>
      <c r="N36" s="83" t="s">
        <v>84</v>
      </c>
      <c r="O36" s="84"/>
      <c r="P36" s="85"/>
    </row>
    <row r="37" spans="1:16" ht="65.2" customHeight="1" x14ac:dyDescent="0.35">
      <c r="A37" s="3" t="s">
        <v>24</v>
      </c>
      <c r="B37" s="40">
        <v>0</v>
      </c>
      <c r="C37" s="27">
        <f>B37*R5</f>
        <v>0</v>
      </c>
      <c r="D37" s="50"/>
      <c r="E37" s="3" t="s">
        <v>49</v>
      </c>
      <c r="F37" s="36">
        <v>0</v>
      </c>
      <c r="G37" s="28">
        <f>F37*R5</f>
        <v>0</v>
      </c>
      <c r="H37" s="50"/>
      <c r="I37" s="3" t="s">
        <v>55</v>
      </c>
      <c r="J37" s="36">
        <v>0</v>
      </c>
      <c r="K37" s="28">
        <f>J37*R5</f>
        <v>0</v>
      </c>
      <c r="N37" s="70" t="s">
        <v>79</v>
      </c>
      <c r="O37" s="36">
        <v>0</v>
      </c>
      <c r="P37" s="28">
        <f>O37*R5</f>
        <v>0</v>
      </c>
    </row>
    <row r="38" spans="1:16" ht="65.2" customHeight="1" x14ac:dyDescent="0.35">
      <c r="A38" s="83" t="s">
        <v>63</v>
      </c>
      <c r="B38" s="84"/>
      <c r="C38" s="85"/>
      <c r="D38" s="50"/>
      <c r="E38" s="83" t="s">
        <v>53</v>
      </c>
      <c r="F38" s="84"/>
      <c r="G38" s="85"/>
      <c r="H38" s="50"/>
      <c r="I38" s="83" t="s">
        <v>57</v>
      </c>
      <c r="J38" s="84"/>
      <c r="K38" s="85"/>
      <c r="N38" s="83" t="s">
        <v>84</v>
      </c>
      <c r="O38" s="84"/>
      <c r="P38" s="85"/>
    </row>
    <row r="39" spans="1:16" ht="65.2" customHeight="1" x14ac:dyDescent="0.4">
      <c r="A39" s="71" t="s">
        <v>62</v>
      </c>
      <c r="B39" s="72">
        <v>0</v>
      </c>
      <c r="C39" s="73">
        <f>B39*R5</f>
        <v>0</v>
      </c>
      <c r="D39" s="50"/>
      <c r="E39" s="3" t="s">
        <v>3</v>
      </c>
      <c r="F39" s="36">
        <v>0</v>
      </c>
      <c r="G39" s="28">
        <f>F39*R5</f>
        <v>0</v>
      </c>
      <c r="H39" s="50"/>
      <c r="I39" s="3" t="s">
        <v>18</v>
      </c>
      <c r="J39" s="36">
        <f>SUM(J33,J35,J37)</f>
        <v>0</v>
      </c>
      <c r="K39" s="8">
        <f>SUM(K33,K35,K37)</f>
        <v>0</v>
      </c>
      <c r="N39" s="70" t="s">
        <v>80</v>
      </c>
      <c r="O39" s="36">
        <v>0</v>
      </c>
      <c r="P39" s="28">
        <f>O39*R5</f>
        <v>0</v>
      </c>
    </row>
    <row r="40" spans="1:16" ht="40.5" customHeight="1" x14ac:dyDescent="0.35">
      <c r="A40" s="81" t="s">
        <v>64</v>
      </c>
      <c r="B40" s="82"/>
      <c r="C40" s="82"/>
      <c r="D40" s="50"/>
      <c r="E40" s="83" t="s">
        <v>53</v>
      </c>
      <c r="F40" s="84"/>
      <c r="G40" s="85"/>
      <c r="H40" s="50"/>
      <c r="N40" s="83" t="s">
        <v>84</v>
      </c>
      <c r="O40" s="84"/>
      <c r="P40" s="85"/>
    </row>
    <row r="41" spans="1:16" ht="61.05" customHeight="1" x14ac:dyDescent="0.4">
      <c r="A41" s="59" t="s">
        <v>18</v>
      </c>
      <c r="B41" s="61">
        <f>SUM(B14,B16,B18,B20,B23,B25,B27,B29,B31,B33,B35,B37,B39)</f>
        <v>0</v>
      </c>
      <c r="C41" s="60">
        <f>SUM(C14,C16,C18,C20,C23,C25,C27,C29,C31,C33,C35,C37,C39)</f>
        <v>0</v>
      </c>
      <c r="D41" s="50"/>
      <c r="E41" s="3" t="s">
        <v>4</v>
      </c>
      <c r="F41" s="36">
        <v>0</v>
      </c>
      <c r="G41" s="28">
        <f>F41*R5</f>
        <v>0</v>
      </c>
      <c r="H41" s="50"/>
      <c r="N41" s="70" t="s">
        <v>81</v>
      </c>
      <c r="O41" s="36">
        <v>0</v>
      </c>
      <c r="P41" s="28">
        <f>O41*R5</f>
        <v>0</v>
      </c>
    </row>
    <row r="42" spans="1:16" ht="42" customHeight="1" x14ac:dyDescent="0.35">
      <c r="D42" s="50"/>
      <c r="E42" s="83" t="s">
        <v>53</v>
      </c>
      <c r="F42" s="84"/>
      <c r="G42" s="85"/>
      <c r="H42" s="50"/>
      <c r="I42" s="89"/>
      <c r="J42" s="90"/>
      <c r="K42" s="91"/>
      <c r="N42" s="83" t="s">
        <v>84</v>
      </c>
      <c r="O42" s="84"/>
      <c r="P42" s="85"/>
    </row>
    <row r="43" spans="1:16" ht="42.75" customHeight="1" x14ac:dyDescent="0.35">
      <c r="D43" s="50"/>
      <c r="E43" s="3" t="s">
        <v>51</v>
      </c>
      <c r="F43" s="36">
        <v>0</v>
      </c>
      <c r="G43" s="28">
        <f>F43*R5</f>
        <v>0</v>
      </c>
      <c r="H43" s="50"/>
      <c r="I43" s="92" t="s">
        <v>59</v>
      </c>
      <c r="J43" s="93"/>
      <c r="K43" s="94"/>
      <c r="N43" s="70" t="s">
        <v>85</v>
      </c>
      <c r="O43" s="36">
        <v>0</v>
      </c>
      <c r="P43" s="28">
        <f>O43*R5</f>
        <v>0</v>
      </c>
    </row>
    <row r="44" spans="1:16" ht="32.25" customHeight="1" x14ac:dyDescent="0.35">
      <c r="D44" s="50"/>
      <c r="E44" s="83" t="s">
        <v>53</v>
      </c>
      <c r="F44" s="84"/>
      <c r="G44" s="85"/>
      <c r="H44" s="50"/>
      <c r="I44" s="92"/>
      <c r="J44" s="93"/>
      <c r="K44" s="94"/>
      <c r="N44" s="83" t="s">
        <v>77</v>
      </c>
      <c r="O44" s="84"/>
      <c r="P44" s="85"/>
    </row>
    <row r="45" spans="1:16" ht="24" customHeight="1" x14ac:dyDescent="0.35">
      <c r="D45" s="50"/>
      <c r="E45" s="3" t="s">
        <v>52</v>
      </c>
      <c r="F45" s="44">
        <v>0</v>
      </c>
      <c r="G45" s="28">
        <f>F45*R5</f>
        <v>0</v>
      </c>
      <c r="H45" s="50"/>
      <c r="I45" s="92"/>
      <c r="J45" s="93"/>
      <c r="K45" s="94"/>
      <c r="N45" s="70" t="s">
        <v>49</v>
      </c>
      <c r="O45" s="36">
        <v>0</v>
      </c>
      <c r="P45" s="28">
        <f>O45*S3</f>
        <v>0</v>
      </c>
    </row>
    <row r="46" spans="1:16" ht="13.9" x14ac:dyDescent="0.35">
      <c r="D46" s="50"/>
      <c r="E46" s="86" t="s">
        <v>30</v>
      </c>
      <c r="F46" s="87"/>
      <c r="G46" s="88"/>
      <c r="H46" s="50"/>
      <c r="I46" s="92"/>
      <c r="J46" s="93"/>
      <c r="K46" s="94"/>
      <c r="N46" s="83" t="s">
        <v>77</v>
      </c>
      <c r="O46" s="84"/>
      <c r="P46" s="85"/>
    </row>
    <row r="47" spans="1:16" ht="27.75" x14ac:dyDescent="0.4">
      <c r="D47" s="50"/>
      <c r="E47" s="9" t="s">
        <v>25</v>
      </c>
      <c r="F47" s="7">
        <f>SUM(F33,F35,F37,F39,F41,F43,F45)</f>
        <v>0</v>
      </c>
      <c r="G47" s="8">
        <f>SUM(G33,G35,G37,G39,G41,G43,G45)</f>
        <v>0</v>
      </c>
      <c r="H47" s="50"/>
      <c r="I47" s="52"/>
      <c r="J47" s="53"/>
      <c r="K47" s="54"/>
      <c r="N47" s="70" t="s">
        <v>82</v>
      </c>
      <c r="O47" s="36">
        <v>0</v>
      </c>
      <c r="P47" s="28">
        <f>O47*R5</f>
        <v>0</v>
      </c>
    </row>
    <row r="48" spans="1:16" ht="13.9" x14ac:dyDescent="0.35">
      <c r="N48" s="83" t="s">
        <v>77</v>
      </c>
      <c r="O48" s="84"/>
      <c r="P48" s="85"/>
    </row>
    <row r="49" spans="14:16" x14ac:dyDescent="0.35">
      <c r="N49" s="70" t="s">
        <v>83</v>
      </c>
      <c r="O49" s="36">
        <v>0</v>
      </c>
      <c r="P49" s="28">
        <f>O49*R5</f>
        <v>0</v>
      </c>
    </row>
    <row r="50" spans="14:16" ht="13.9" x14ac:dyDescent="0.35">
      <c r="N50" s="62"/>
      <c r="O50" s="63"/>
      <c r="P50" s="64"/>
    </row>
    <row r="51" spans="14:16" ht="62.65" customHeight="1" x14ac:dyDescent="0.4">
      <c r="N51" s="3" t="s">
        <v>18</v>
      </c>
      <c r="O51" s="36">
        <f>SUM(O33,O35,O37,O39,O41,O43,O45,O47,O49)</f>
        <v>0</v>
      </c>
      <c r="P51" s="8">
        <f>SUM(P33,P35,P37,P39,P41,P43,P45,P47,P49)</f>
        <v>0</v>
      </c>
    </row>
  </sheetData>
  <sheetProtection formatCells="0" selectLockedCells="1"/>
  <protectedRanges>
    <protectedRange sqref="F48" name="Rozstęp4"/>
    <protectedRange sqref="J14 J16 J18 J20 J24 J26 J28" name="Rozstęp3"/>
    <protectedRange sqref="F14 F16 F18 F20 F24 F26 F33 F35 F37 F39 F41 F43 J33 J35 J37 J43 J39 O33 O47 O49 O51 O35 O37 O39 O41 O43 O45" name="Rozstęp2"/>
    <protectedRange sqref="F29 J29 F46 J46 R14:R23" name="Rozstęp1"/>
    <protectedRange sqref="Q21:Q23 Q17 Q19 E29 I29 E46 I43 Q15" name="Rozstęp2_1"/>
  </protectedRanges>
  <mergeCells count="62">
    <mergeCell ref="N36:P36"/>
    <mergeCell ref="N40:P40"/>
    <mergeCell ref="N42:P42"/>
    <mergeCell ref="N44:P44"/>
    <mergeCell ref="N46:P46"/>
    <mergeCell ref="N34:P34"/>
    <mergeCell ref="N48:P48"/>
    <mergeCell ref="N38:P38"/>
    <mergeCell ref="Q23:S23"/>
    <mergeCell ref="A34:C34"/>
    <mergeCell ref="A36:C36"/>
    <mergeCell ref="A24:C24"/>
    <mergeCell ref="A26:C26"/>
    <mergeCell ref="A28:C28"/>
    <mergeCell ref="A30:C30"/>
    <mergeCell ref="A32:C32"/>
    <mergeCell ref="I29:K29"/>
    <mergeCell ref="H13:H30"/>
    <mergeCell ref="Q17:S17"/>
    <mergeCell ref="Q19:S19"/>
    <mergeCell ref="P13:P30"/>
    <mergeCell ref="A15:C15"/>
    <mergeCell ref="E15:G15"/>
    <mergeCell ref="E17:G17"/>
    <mergeCell ref="E19:G19"/>
    <mergeCell ref="E21:G21"/>
    <mergeCell ref="A17:C17"/>
    <mergeCell ref="A19:C19"/>
    <mergeCell ref="A21:C21"/>
    <mergeCell ref="D13:D30"/>
    <mergeCell ref="E29:G29"/>
    <mergeCell ref="E25:G25"/>
    <mergeCell ref="E27:G27"/>
    <mergeCell ref="M17:O17"/>
    <mergeCell ref="M19:O19"/>
    <mergeCell ref="Q25:S25"/>
    <mergeCell ref="Q21:S21"/>
    <mergeCell ref="I15:K15"/>
    <mergeCell ref="M15:O15"/>
    <mergeCell ref="Q15:S15"/>
    <mergeCell ref="L13:L30"/>
    <mergeCell ref="I17:K17"/>
    <mergeCell ref="I19:K19"/>
    <mergeCell ref="I21:K21"/>
    <mergeCell ref="I25:K25"/>
    <mergeCell ref="I27:K27"/>
    <mergeCell ref="A40:C40"/>
    <mergeCell ref="E44:G44"/>
    <mergeCell ref="E46:G46"/>
    <mergeCell ref="I34:K34"/>
    <mergeCell ref="I36:K36"/>
    <mergeCell ref="I38:K38"/>
    <mergeCell ref="I42:K42"/>
    <mergeCell ref="E34:G34"/>
    <mergeCell ref="E36:G36"/>
    <mergeCell ref="E38:G38"/>
    <mergeCell ref="E40:G40"/>
    <mergeCell ref="E42:G42"/>
    <mergeCell ref="I43:I46"/>
    <mergeCell ref="J43:J46"/>
    <mergeCell ref="K43:K46"/>
    <mergeCell ref="A38:C38"/>
  </mergeCells>
  <pageMargins left="0.70866141732283472" right="0.70866141732283472" top="0.78740157480314965" bottom="0.78740157480314965" header="0.31496062992125984" footer="0.31496062992125984"/>
  <pageSetup paperSize="9" scale="44" fitToHeight="0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6" r:id="rId4" name="Check Box 32">
              <controlPr defaultSize="0" autoFill="0" autoLine="0" autoPict="0">
                <anchor moveWithCells="1">
                  <from>
                    <xdr:col>1</xdr:col>
                    <xdr:colOff>52388</xdr:colOff>
                    <xdr:row>3</xdr:row>
                    <xdr:rowOff>14288</xdr:rowOff>
                  </from>
                  <to>
                    <xdr:col>1</xdr:col>
                    <xdr:colOff>1081088</xdr:colOff>
                    <xdr:row>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5" name="Check Box 34">
              <controlPr defaultSize="0" autoFill="0" autoLine="0" autoPict="0">
                <anchor moveWithCells="1">
                  <from>
                    <xdr:col>1</xdr:col>
                    <xdr:colOff>1066800</xdr:colOff>
                    <xdr:row>3</xdr:row>
                    <xdr:rowOff>19050</xdr:rowOff>
                  </from>
                  <to>
                    <xdr:col>3</xdr:col>
                    <xdr:colOff>300038</xdr:colOff>
                    <xdr:row>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6" name="Check Box 35">
              <controlPr defaultSize="0" autoFill="0" autoLine="0" autoPict="0">
                <anchor moveWithCells="1">
                  <from>
                    <xdr:col>5</xdr:col>
                    <xdr:colOff>19050</xdr:colOff>
                    <xdr:row>2</xdr:row>
                    <xdr:rowOff>171450</xdr:rowOff>
                  </from>
                  <to>
                    <xdr:col>5</xdr:col>
                    <xdr:colOff>1081088</xdr:colOff>
                    <xdr:row>4</xdr:row>
                    <xdr:rowOff>14288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7" name="Check Box 36">
              <controlPr defaultSize="0" autoFill="0" autoLine="0" autoPict="0">
                <anchor moveWithCells="1">
                  <from>
                    <xdr:col>0</xdr:col>
                    <xdr:colOff>19050</xdr:colOff>
                    <xdr:row>2</xdr:row>
                    <xdr:rowOff>166688</xdr:rowOff>
                  </from>
                  <to>
                    <xdr:col>1</xdr:col>
                    <xdr:colOff>0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8" name="Check Box 37">
              <controlPr defaultSize="0" autoFill="0" autoLine="0" autoPict="0">
                <anchor moveWithCells="1">
                  <from>
                    <xdr:col>3</xdr:col>
                    <xdr:colOff>300038</xdr:colOff>
                    <xdr:row>2</xdr:row>
                    <xdr:rowOff>171450</xdr:rowOff>
                  </from>
                  <to>
                    <xdr:col>4</xdr:col>
                    <xdr:colOff>1100138</xdr:colOff>
                    <xdr:row>4</xdr:row>
                    <xdr:rowOff>14288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9" name="Check Box 38">
              <controlPr defaultSize="0" autoFill="0" autoLine="0" autoPict="0">
                <anchor moveWithCells="1">
                  <from>
                    <xdr:col>6</xdr:col>
                    <xdr:colOff>71438</xdr:colOff>
                    <xdr:row>2</xdr:row>
                    <xdr:rowOff>171450</xdr:rowOff>
                  </from>
                  <to>
                    <xdr:col>7</xdr:col>
                    <xdr:colOff>33338</xdr:colOff>
                    <xdr:row>4</xdr:row>
                    <xdr:rowOff>33338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0" name="Check Box 39">
              <controlPr defaultSize="0" autoFill="0" autoLine="0" autoPict="0">
                <anchor moveWithCells="1">
                  <from>
                    <xdr:col>7</xdr:col>
                    <xdr:colOff>280988</xdr:colOff>
                    <xdr:row>3</xdr:row>
                    <xdr:rowOff>14288</xdr:rowOff>
                  </from>
                  <to>
                    <xdr:col>9</xdr:col>
                    <xdr:colOff>0</xdr:colOff>
                    <xdr:row>4</xdr:row>
                    <xdr:rowOff>14288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1" name="Check Box 40">
              <controlPr defaultSize="0" autoFill="0" autoLine="0" autoPict="0">
                <anchor moveWithCells="1">
                  <from>
                    <xdr:col>9</xdr:col>
                    <xdr:colOff>280988</xdr:colOff>
                    <xdr:row>3</xdr:row>
                    <xdr:rowOff>14288</xdr:rowOff>
                  </from>
                  <to>
                    <xdr:col>10</xdr:col>
                    <xdr:colOff>300038</xdr:colOff>
                    <xdr:row>4</xdr:row>
                    <xdr:rowOff>14288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0C9746B91793F4CA001A140D898512D" ma:contentTypeVersion="13" ma:contentTypeDescription="Utwórz nowy dokument." ma:contentTypeScope="" ma:versionID="ccfb814197af20f9385dcc1b044a48b8">
  <xsd:schema xmlns:xsd="http://www.w3.org/2001/XMLSchema" xmlns:xs="http://www.w3.org/2001/XMLSchema" xmlns:p="http://schemas.microsoft.com/office/2006/metadata/properties" xmlns:ns3="f07d4a71-0388-4578-8f9a-f1833f9fdcee" xmlns:ns4="fadb6e64-35bf-483f-ba66-1104ccba5579" targetNamespace="http://schemas.microsoft.com/office/2006/metadata/properties" ma:root="true" ma:fieldsID="b9ce6f1f86670dd85fc36e7766be3c19" ns3:_="" ns4:_="">
    <xsd:import namespace="f07d4a71-0388-4578-8f9a-f1833f9fdcee"/>
    <xsd:import namespace="fadb6e64-35bf-483f-ba66-1104ccba557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7d4a71-0388-4578-8f9a-f1833f9fdc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b6e64-35bf-483f-ba66-1104ccba557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566CC7-C231-4179-BEE3-1E54787DAD25}">
  <ds:schemaRefs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fadb6e64-35bf-483f-ba66-1104ccba5579"/>
    <ds:schemaRef ds:uri="f07d4a71-0388-4578-8f9a-f1833f9fdce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194BEA-A7C7-40B4-967C-5B2A49E21B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7d4a71-0388-4578-8f9a-f1833f9fdcee"/>
    <ds:schemaRef ds:uri="fadb6e64-35bf-483f-ba66-1104ccba55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268FB1-84F2-4ED0-82D4-081135A76D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OPUS LAP Weave budget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Präsentation</dc:creator>
  <cp:lastModifiedBy>Magdalena Dobrzańska-Bzowska</cp:lastModifiedBy>
  <cp:lastPrinted>2021-04-21T08:18:19Z</cp:lastPrinted>
  <dcterms:created xsi:type="dcterms:W3CDTF">2019-10-21T14:37:48Z</dcterms:created>
  <dcterms:modified xsi:type="dcterms:W3CDTF">2026-09-15T04:20:03Z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0x01010050C9746B91793F4CA001A140D898512D</vt:lpwstr>
  </property>
</Properties>
</file>