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G:\WEAVE\OPUS_26 LAP WEAVE 2023_2024\Tabela budżetowa\"/>
    </mc:Choice>
  </mc:AlternateContent>
  <xr:revisionPtr revIDLastSave="0" documentId="13_ncr:1_{3E8FC3E7-9C01-4FB7-A503-E6FECB911DBE}" xr6:coauthVersionLast="47" xr6:coauthVersionMax="47" xr10:uidLastSave="{00000000-0000-0000-0000-000000000000}"/>
  <bookViews>
    <workbookView xWindow="-110" yWindow="-110" windowWidth="19420" windowHeight="10560" xr2:uid="{00000000-000D-0000-FFFF-FFFF00000000}"/>
  </bookViews>
  <sheets>
    <sheet name="OPUS LAP Weave budget table"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J37" i="1" l="1"/>
  <c r="G37" i="1"/>
  <c r="K24" i="1"/>
  <c r="K14" i="1"/>
  <c r="B40" i="1"/>
  <c r="C38" i="1"/>
  <c r="C36" i="1"/>
  <c r="C34" i="1"/>
  <c r="C32" i="1"/>
  <c r="C30" i="1"/>
  <c r="C28" i="1"/>
  <c r="C26" i="1"/>
  <c r="C24" i="1"/>
  <c r="C22" i="1"/>
  <c r="C20" i="1"/>
  <c r="C18" i="1"/>
  <c r="C16" i="1"/>
  <c r="C14" i="1"/>
  <c r="C40" i="1" l="1"/>
  <c r="J26" i="1"/>
  <c r="K35" i="1"/>
  <c r="K33" i="1"/>
  <c r="K31" i="1"/>
  <c r="K37" i="1" s="1"/>
  <c r="G43" i="1"/>
  <c r="G41" i="1"/>
  <c r="G39" i="1"/>
  <c r="G35" i="1"/>
  <c r="G33" i="1"/>
  <c r="G31" i="1"/>
  <c r="F45" i="1"/>
  <c r="F28" i="1"/>
  <c r="S20" i="1"/>
  <c r="S18" i="1"/>
  <c r="S16" i="1"/>
  <c r="S14" i="1"/>
  <c r="G26" i="1"/>
  <c r="G24" i="1"/>
  <c r="G22" i="1"/>
  <c r="G20" i="1"/>
  <c r="G18" i="1"/>
  <c r="G16" i="1"/>
  <c r="G14" i="1"/>
  <c r="R22" i="1"/>
  <c r="N20" i="1"/>
  <c r="O18" i="1"/>
  <c r="O14" i="1"/>
  <c r="O16" i="1"/>
  <c r="K22" i="1"/>
  <c r="K16" i="1"/>
  <c r="S22" i="1" l="1"/>
  <c r="O20" i="1"/>
  <c r="K18" i="1"/>
  <c r="K20" i="1"/>
  <c r="K26" i="1" l="1"/>
  <c r="G45" i="1"/>
  <c r="G28" i="1"/>
</calcChain>
</file>

<file path=xl/sharedStrings.xml><?xml version="1.0" encoding="utf-8"?>
<sst xmlns="http://schemas.openxmlformats.org/spreadsheetml/2006/main" count="128" uniqueCount="85">
  <si>
    <t>FWF - requested sum (in EUR)</t>
  </si>
  <si>
    <t>Personnel costs</t>
  </si>
  <si>
    <t>Material costs</t>
  </si>
  <si>
    <t>Travel costs</t>
  </si>
  <si>
    <t>Other costs</t>
  </si>
  <si>
    <t>Service contract costs</t>
  </si>
  <si>
    <t>Other services</t>
  </si>
  <si>
    <t xml:space="preserve">Material costs </t>
  </si>
  <si>
    <t>GACR requested sum (in CZK)</t>
  </si>
  <si>
    <t>General costs 
(5 %)</t>
  </si>
  <si>
    <t>Equipments 
costs</t>
  </si>
  <si>
    <t xml:space="preserve">FWF 
cost category </t>
  </si>
  <si>
    <t>GACR 
cost category</t>
  </si>
  <si>
    <t>DFG
cost category</t>
  </si>
  <si>
    <t>DFG-requested sum (in EUR)</t>
  </si>
  <si>
    <t>Equipment up to € 10,000, Software and Consumables</t>
  </si>
  <si>
    <t xml:space="preserve">Travel Expenses
</t>
  </si>
  <si>
    <t xml:space="preserve">Visiting Researchers (excluding Mercator Fellows) </t>
  </si>
  <si>
    <t xml:space="preserve">Expenses for Laboratory Animals
</t>
  </si>
  <si>
    <t xml:space="preserve"> Other Costs</t>
  </si>
  <si>
    <t>Project-related Publication Expenses</t>
  </si>
  <si>
    <t>Equipment exceeding € 10,000</t>
  </si>
  <si>
    <t>Major Instrumentation exceeding € 50,000</t>
  </si>
  <si>
    <t>SUM (in EUR and in PLN)</t>
  </si>
  <si>
    <t>SNSF
cost category</t>
  </si>
  <si>
    <t>SNSF requested sum (in CHF)</t>
  </si>
  <si>
    <t>Research funds</t>
  </si>
  <si>
    <t>Project specific workshops</t>
  </si>
  <si>
    <t>Mercator Fellows</t>
  </si>
  <si>
    <t>Public Relations</t>
  </si>
  <si>
    <r>
      <t xml:space="preserve">SUM (in EUR </t>
    </r>
    <r>
      <rPr>
        <b/>
        <sz val="11"/>
        <rFont val="Arial"/>
        <family val="2"/>
        <charset val="238"/>
      </rPr>
      <t>and in PLN</t>
    </r>
    <r>
      <rPr>
        <b/>
        <sz val="11"/>
        <rFont val="Arial"/>
        <family val="2"/>
      </rPr>
      <t>)</t>
    </r>
  </si>
  <si>
    <t>Funding for Staff (incl. Temporary Position for Principal Investigator, Replacement Module and Temporary Substitutes for Clinicians)</t>
  </si>
  <si>
    <t>SUM (in CHF and in PLN)</t>
  </si>
  <si>
    <t xml:space="preserve">no justification required </t>
  </si>
  <si>
    <t>Please select the country(-ies) of the partner research team(s) and the respective funding agency(-ies)</t>
  </si>
  <si>
    <t>no justification required for general costs</t>
  </si>
  <si>
    <t>Cost overview of the partner research team(s)</t>
  </si>
  <si>
    <t xml:space="preserve">IMPORTANT NOTE: </t>
  </si>
  <si>
    <r>
      <rPr>
        <b/>
        <i/>
        <sz val="11"/>
        <rFont val="Arial"/>
        <family val="2"/>
        <charset val="238"/>
      </rPr>
      <t xml:space="preserve">PLEASE ENTER HERE: </t>
    </r>
    <r>
      <rPr>
        <i/>
        <sz val="11"/>
        <rFont val="Arial"/>
        <family val="2"/>
        <charset val="238"/>
      </rPr>
      <t>detailed justification of the costs planned for the Austrian research team:  …</t>
    </r>
  </si>
  <si>
    <r>
      <rPr>
        <b/>
        <i/>
        <sz val="11"/>
        <rFont val="Arial"/>
        <family val="2"/>
        <charset val="238"/>
      </rPr>
      <t xml:space="preserve">PLEASE ENTER HERE: </t>
    </r>
    <r>
      <rPr>
        <i/>
        <sz val="11"/>
        <rFont val="Arial"/>
        <family val="2"/>
        <charset val="238"/>
      </rPr>
      <t>detailed justification of the costs planned for the Czech research team:  …</t>
    </r>
  </si>
  <si>
    <r>
      <rPr>
        <b/>
        <i/>
        <sz val="11"/>
        <rFont val="Arial"/>
        <family val="2"/>
        <charset val="238"/>
      </rPr>
      <t xml:space="preserve">PLEASE ENTER HERE: </t>
    </r>
    <r>
      <rPr>
        <i/>
        <sz val="11"/>
        <rFont val="Arial"/>
        <family val="2"/>
        <charset val="238"/>
      </rPr>
      <t>detailed justification of the costs planned for the Swiss research team:  …</t>
    </r>
  </si>
  <si>
    <r>
      <t xml:space="preserve">Please enter the costs that are requested from the respective funding agency(-ies) and the detailed justifications of the costs </t>
    </r>
    <r>
      <rPr>
        <b/>
        <sz val="11"/>
        <color theme="1"/>
        <rFont val="Calibri"/>
        <family val="2"/>
        <charset val="238"/>
        <scheme val="minor"/>
      </rPr>
      <t>in white cells</t>
    </r>
    <r>
      <rPr>
        <sz val="11"/>
        <color theme="1"/>
        <rFont val="Calibri"/>
        <family val="2"/>
        <charset val="238"/>
        <scheme val="minor"/>
      </rPr>
      <t>. Cost must be calculated in accordance with the respcetive funding agency guidelines.</t>
    </r>
  </si>
  <si>
    <t>Social contributions*</t>
  </si>
  <si>
    <t xml:space="preserve">Personnel costs*
</t>
  </si>
  <si>
    <t>Costs of material and services (CMS)*</t>
  </si>
  <si>
    <t>Depreciation costs (DC)*</t>
  </si>
  <si>
    <t>SUM (in EUR and in PLN)*</t>
  </si>
  <si>
    <r>
      <t xml:space="preserve">1. The table below will serve as a basis of  the merit-based evaluation carried out by NCN, therefore it is crucial to include </t>
    </r>
    <r>
      <rPr>
        <b/>
        <sz val="11"/>
        <rFont val="Calibri"/>
        <family val="2"/>
        <charset val="238"/>
        <scheme val="minor"/>
      </rPr>
      <t xml:space="preserve">comprehensive and detailed justification of the costs </t>
    </r>
    <r>
      <rPr>
        <sz val="11"/>
        <rFont val="Calibri"/>
        <family val="2"/>
        <charset val="238"/>
        <scheme val="minor"/>
      </rPr>
      <t>planned for the partner research team(s).</t>
    </r>
  </si>
  <si>
    <r>
      <t xml:space="preserve">2. Once the budget table in Excel is completed, save the file in PDF format and </t>
    </r>
    <r>
      <rPr>
        <b/>
        <sz val="11"/>
        <rFont val="Calibri"/>
        <family val="2"/>
        <charset val="238"/>
        <scheme val="minor"/>
      </rPr>
      <t>make sure that entire cell content which you had inserted in Excel format is also visible in the PDF file</t>
    </r>
    <r>
      <rPr>
        <sz val="11"/>
        <rFont val="Calibri"/>
        <family val="2"/>
        <charset val="238"/>
        <scheme val="minor"/>
      </rPr>
      <t xml:space="preserve">. </t>
    </r>
  </si>
  <si>
    <r>
      <rPr>
        <b/>
        <sz val="11"/>
        <color theme="1"/>
        <rFont val="Arial"/>
        <family val="2"/>
        <charset val="238"/>
      </rPr>
      <t>* IMPORTANT NOTE:</t>
    </r>
    <r>
      <rPr>
        <sz val="11"/>
        <color theme="1"/>
        <rFont val="Arial"/>
        <family val="2"/>
        <charset val="238"/>
      </rPr>
      <t xml:space="preserve"> please take into account the price category in accordance with the publication of the full-service equivalent (FTE) price</t>
    </r>
  </si>
  <si>
    <t>exchange rate applied 1 EUR =  PLN</t>
  </si>
  <si>
    <t>exchange rate applied 1 CZK =   PLN</t>
  </si>
  <si>
    <t>exchange rate applied 1 CHF=   PLN</t>
  </si>
  <si>
    <t xml:space="preserve">FNR 
cost category </t>
  </si>
  <si>
    <t>FNR - requested sum (in EUR)</t>
  </si>
  <si>
    <t xml:space="preserve">FWO 
cost category </t>
  </si>
  <si>
    <t>FWO - requested sum (in EUR)</t>
  </si>
  <si>
    <t>Consumables</t>
  </si>
  <si>
    <t>Equipment 
costs</t>
  </si>
  <si>
    <t>Subcontracting</t>
  </si>
  <si>
    <t>25% overheads</t>
  </si>
  <si>
    <r>
      <rPr>
        <b/>
        <i/>
        <sz val="11"/>
        <rFont val="Arial"/>
        <family val="2"/>
        <charset val="238"/>
      </rPr>
      <t xml:space="preserve">PLEASE ENTER HERE: </t>
    </r>
    <r>
      <rPr>
        <i/>
        <sz val="11"/>
        <rFont val="Arial"/>
        <family val="2"/>
        <charset val="238"/>
      </rPr>
      <t>detailed justification of the costs planned for the Luxembourgish research team:  …</t>
    </r>
  </si>
  <si>
    <t>3. Then, attach the budget table relevant for the partner research team(s) in PDF format to the appropriate section of the OPUS LAP/Weave proposal in the OSF submission system.</t>
  </si>
  <si>
    <t>Equipment</t>
  </si>
  <si>
    <t xml:space="preserve">Staff </t>
  </si>
  <si>
    <r>
      <rPr>
        <b/>
        <i/>
        <sz val="11"/>
        <rFont val="Arial"/>
        <family val="2"/>
        <charset val="238"/>
      </rPr>
      <t xml:space="preserve">PLEASE ENTER HERE: </t>
    </r>
    <r>
      <rPr>
        <i/>
        <sz val="11"/>
        <rFont val="Arial"/>
        <family val="2"/>
        <charset val="238"/>
      </rPr>
      <t>detailed justification of the costs planned for the Flemish research team:  …</t>
    </r>
  </si>
  <si>
    <r>
      <rPr>
        <b/>
        <i/>
        <sz val="11"/>
        <rFont val="Arial"/>
        <family val="2"/>
        <charset val="238"/>
      </rPr>
      <t xml:space="preserve">PLEASE ENTER HERE: </t>
    </r>
    <r>
      <rPr>
        <i/>
        <sz val="11"/>
        <rFont val="Arial"/>
        <family val="2"/>
        <charset val="238"/>
      </rPr>
      <t>detailed justification of the costs planned for the Flemish  research team:  …</t>
    </r>
  </si>
  <si>
    <t/>
  </si>
  <si>
    <t xml:space="preserve">General costs </t>
  </si>
  <si>
    <t>No justification required for general costs</t>
  </si>
  <si>
    <t xml:space="preserve">SUM (in CZK and in PLN)
</t>
  </si>
  <si>
    <t>Standard Allowance for Gender Equality Measures</t>
  </si>
  <si>
    <t>PLEASE ENTER HERE: detailed justification of the costs planned for the German research team:  …</t>
  </si>
  <si>
    <r>
      <rPr>
        <b/>
        <sz val="11"/>
        <color theme="1"/>
        <rFont val="Arial"/>
        <family val="2"/>
        <charset val="238"/>
      </rPr>
      <t>PLEASE ENTER HERE:</t>
    </r>
    <r>
      <rPr>
        <sz val="11"/>
        <color theme="1"/>
        <rFont val="Arial"/>
        <family val="2"/>
      </rPr>
      <t xml:space="preserve"> detailed justification of the costs planned for the German research team:  …</t>
    </r>
  </si>
  <si>
    <t>ARIS 
cost category</t>
  </si>
  <si>
    <r>
      <t>Please note</t>
    </r>
    <r>
      <rPr>
        <sz val="11"/>
        <color theme="1"/>
        <rFont val="Calibri"/>
        <family val="2"/>
        <charset val="238"/>
        <scheme val="minor"/>
      </rPr>
      <t xml:space="preserve"> that this overview does </t>
    </r>
    <r>
      <rPr>
        <b/>
        <sz val="11"/>
        <color theme="1"/>
        <rFont val="Calibri"/>
        <family val="2"/>
        <charset val="238"/>
        <scheme val="minor"/>
      </rPr>
      <t>not</t>
    </r>
    <r>
      <rPr>
        <sz val="11"/>
        <color theme="1"/>
        <rFont val="Calibri"/>
        <family val="2"/>
        <charset val="238"/>
        <scheme val="minor"/>
      </rPr>
      <t xml:space="preserve"> replace the standard forms required by DFG, FWF, GACR, SNSF, ARIS, FNR, FWO and NCN in their respective submission systems as regards project budgets of the respective research team.</t>
    </r>
  </si>
  <si>
    <t>4. The costs entered in the table below must be the same as the costs entered in the standard forms required by DFG, FWF, GACR, SNSF, ARIS, FNR, FWO in their respective submission systems as regards project budgets of the respective research team.</t>
  </si>
  <si>
    <t>DFG-requested sum (in PLN; 1 EUR=4,5940 PLN)</t>
  </si>
  <si>
    <t>FWF-requested sum (in PLN; 1 EUR=4,5940 PLN)</t>
  </si>
  <si>
    <t>ARIS-requested sum (in EUR) *</t>
  </si>
  <si>
    <t>ARIS-requested sum (in PLN; 1 EUR=4,5940 PLN)</t>
  </si>
  <si>
    <t>FNR -requested sum (in PLN; 1 EUR=4,5940 PLN)</t>
  </si>
  <si>
    <t>FWO -requested sum (in PLN; 1 EUR=4,5940 PLN)</t>
  </si>
  <si>
    <t xml:space="preserve"> GACR requested sum (in PLN; 1 CZK=0,1885 PLN)</t>
  </si>
  <si>
    <t>SNSF requested sum (in CHF; 1 CHF=4,8067 PLN)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</si>
</sst>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64" formatCode="0.0%"/>
    <numFmt numFmtId="165" formatCode="#,##0.00\ [$€-1]"/>
    <numFmt numFmtId="166" formatCode="#,##0.00\ &quot;zł&quot;"/>
    <numFmt numFmtId="167" formatCode="[$€-2]\ #,##0.00"/>
    <numFmt numFmtId="168" formatCode="#,##0\ &quot;zł&quot;"/>
    <numFmt numFmtId="169" formatCode="#,##0.00\ [$Kč-405]"/>
    <numFmt numFmtId="170" formatCode="[$fr.-100C]\ #,##0.00"/>
    <numFmt numFmtId="171" formatCode="#,##0.0000\ [$€-1]"/>
    <numFmt numFmtId="172" formatCode="#,##0.0000\ &quot;zł&quot;"/>
    <numFmt numFmtId="173" formatCode="_-[$€-2]\ * #,##0.00_-;\-[$€-2]\ * #,##0.00_-;_-[$€-2]\ * &quot;-&quot;??_-;_-@_-"/>
  </numFmts>
  <fonts count="27"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Arial"/>
      <family val="2"/>
    </font>
    <font>
      <sz val="11"/>
      <color theme="1"/>
      <name val="Arial"/>
      <family val="2"/>
    </font>
    <font>
      <sz val="11"/>
      <color theme="1"/>
      <name val="Arial"/>
      <family val="2"/>
    </font>
    <font>
      <b/>
      <sz val="11"/>
      <color theme="1"/>
      <name val="Arial"/>
      <family val="2"/>
    </font>
    <font>
      <b/>
      <sz val="14"/>
      <color theme="1"/>
      <name val="Arial"/>
      <family val="2"/>
    </font>
    <font>
      <sz val="14"/>
      <color theme="1"/>
      <name val="Arial"/>
      <family val="2"/>
    </font>
    <font>
      <sz val="11"/>
      <color rgb="FFFF0000"/>
      <name val="Arial"/>
      <family val="2"/>
    </font>
    <font>
      <sz val="11"/>
      <color theme="1"/>
      <name val="Arial"/>
      <family val="2"/>
      <charset val="238"/>
    </font>
    <font>
      <b/>
      <sz val="11"/>
      <color rgb="FFFF0000"/>
      <name val="Arial"/>
      <family val="2"/>
      <charset val="238"/>
    </font>
    <font>
      <strike/>
      <sz val="11"/>
      <color theme="1"/>
      <name val="Arial"/>
      <family val="2"/>
    </font>
    <font>
      <b/>
      <sz val="11"/>
      <name val="Arial"/>
      <family val="2"/>
      <charset val="238"/>
    </font>
    <font>
      <b/>
      <sz val="11"/>
      <name val="Arial"/>
      <family val="2"/>
    </font>
    <font>
      <sz val="11"/>
      <name val="Arial"/>
      <family val="2"/>
    </font>
    <font>
      <sz val="11"/>
      <name val="Calibri"/>
      <family val="2"/>
      <scheme val="minor"/>
    </font>
    <font>
      <i/>
      <sz val="11"/>
      <name val="Arial"/>
      <family val="2"/>
      <charset val="238"/>
    </font>
    <font>
      <b/>
      <sz val="11"/>
      <color theme="1"/>
      <name val="Calibri"/>
      <family val="2"/>
      <charset val="238"/>
      <scheme val="minor"/>
    </font>
    <font>
      <sz val="12"/>
      <color theme="1"/>
      <name val="MS Gothic"/>
      <family val="3"/>
      <charset val="238"/>
    </font>
    <font>
      <sz val="12"/>
      <color theme="1"/>
      <name val="Arial"/>
      <family val="2"/>
    </font>
    <font>
      <b/>
      <sz val="14"/>
      <color theme="1"/>
      <name val="Calibri"/>
      <family val="2"/>
      <charset val="238"/>
      <scheme val="minor"/>
    </font>
    <font>
      <sz val="8"/>
      <color rgb="FF000000"/>
      <name val="Segoe UI"/>
      <family val="2"/>
      <charset val="238"/>
    </font>
    <font>
      <b/>
      <i/>
      <sz val="11"/>
      <name val="Arial"/>
      <family val="2"/>
      <charset val="238"/>
    </font>
    <font>
      <b/>
      <sz val="11"/>
      <color theme="1"/>
      <name val="Arial"/>
      <family val="2"/>
      <charset val="238"/>
    </font>
    <font>
      <b/>
      <sz val="11"/>
      <name val="Calibri"/>
      <family val="2"/>
      <charset val="238"/>
      <scheme val="minor"/>
    </font>
    <font>
      <sz val="11"/>
      <name val="Calibri"/>
      <family val="2"/>
      <charset val="238"/>
      <scheme val="minor"/>
    </font>
  </fonts>
  <fills count="10">
    <fill>
      <patternFill patternType="none"/>
    </fill>
    <fill>
      <patternFill patternType="gray125"/>
    </fill>
    <fill>
      <patternFill patternType="solid">
        <fgColor theme="4" tint="0.79998168889431442"/>
        <bgColor indexed="64"/>
      </patternFill>
    </fill>
    <fill>
      <patternFill patternType="solid">
        <fgColor theme="2"/>
        <bgColor indexed="64"/>
      </patternFill>
    </fill>
    <fill>
      <patternFill patternType="solid">
        <fgColor theme="0"/>
        <bgColor indexed="64"/>
      </patternFill>
    </fill>
    <fill>
      <patternFill patternType="solid">
        <fgColor theme="0" tint="-0.34998626667073579"/>
        <bgColor indexed="64"/>
      </patternFill>
    </fill>
    <fill>
      <patternFill patternType="solid">
        <fgColor rgb="FFFFFF00"/>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0" tint="-0.14999847407452621"/>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bottom/>
      <diagonal/>
    </border>
    <border>
      <left/>
      <right style="thin">
        <color auto="1"/>
      </right>
      <top/>
      <bottom style="thin">
        <color auto="1"/>
      </bottom>
      <diagonal/>
    </border>
  </borders>
  <cellStyleXfs count="1">
    <xf numFmtId="0" fontId="0" fillId="0" borderId="0"/>
  </cellStyleXfs>
  <cellXfs count="102">
    <xf numFmtId="0" fontId="0" fillId="0" borderId="0" xfId="0"/>
    <xf numFmtId="0" fontId="6" fillId="5"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5" fillId="5" borderId="1" xfId="0" applyFont="1" applyFill="1" applyBorder="1" applyAlignment="1">
      <alignment vertical="center" wrapText="1"/>
    </xf>
    <xf numFmtId="0" fontId="13" fillId="5" borderId="1" xfId="0" applyFont="1" applyFill="1" applyBorder="1" applyAlignment="1">
      <alignment wrapText="1"/>
    </xf>
    <xf numFmtId="167" fontId="6" fillId="3" borderId="1" xfId="0" applyNumberFormat="1" applyFont="1" applyFill="1" applyBorder="1" applyAlignment="1">
      <alignment horizontal="right" wrapText="1" indent="1"/>
    </xf>
    <xf numFmtId="168" fontId="6" fillId="3" borderId="1" xfId="0" applyNumberFormat="1" applyFont="1" applyFill="1" applyBorder="1" applyAlignment="1">
      <alignment horizontal="right" wrapText="1" indent="1"/>
    </xf>
    <xf numFmtId="167" fontId="14" fillId="3" borderId="1" xfId="0" applyNumberFormat="1" applyFont="1" applyFill="1" applyBorder="1" applyAlignment="1">
      <alignment horizontal="right" wrapText="1" indent="1"/>
    </xf>
    <xf numFmtId="168" fontId="14" fillId="3" borderId="1" xfId="0" applyNumberFormat="1" applyFont="1" applyFill="1" applyBorder="1" applyAlignment="1">
      <alignment horizontal="right" wrapText="1" indent="1"/>
    </xf>
    <xf numFmtId="0" fontId="14" fillId="5" borderId="1" xfId="0" applyFont="1" applyFill="1" applyBorder="1" applyAlignment="1">
      <alignment wrapText="1"/>
    </xf>
    <xf numFmtId="168" fontId="3" fillId="3" borderId="1" xfId="0" applyNumberFormat="1" applyFont="1" applyFill="1" applyBorder="1" applyAlignment="1">
      <alignment horizontal="right" vertical="center" wrapText="1" indent="1"/>
    </xf>
    <xf numFmtId="0" fontId="7" fillId="0" borderId="0" xfId="0" applyFont="1"/>
    <xf numFmtId="0" fontId="8" fillId="0" borderId="0" xfId="0" applyFont="1"/>
    <xf numFmtId="0" fontId="5" fillId="0" borderId="0" xfId="0" applyFont="1"/>
    <xf numFmtId="0" fontId="5" fillId="0" borderId="0" xfId="0" applyFont="1" applyAlignment="1">
      <alignment horizontal="center" vertical="center" wrapText="1"/>
    </xf>
    <xf numFmtId="0" fontId="5" fillId="0" borderId="0" xfId="0" applyFont="1" applyAlignment="1">
      <alignment vertical="center" wrapText="1"/>
    </xf>
    <xf numFmtId="164" fontId="5" fillId="0" borderId="0" xfId="0" applyNumberFormat="1" applyFont="1"/>
    <xf numFmtId="0" fontId="20" fillId="0" borderId="0" xfId="0" applyFont="1"/>
    <xf numFmtId="0" fontId="21" fillId="0" borderId="0" xfId="0" applyFont="1"/>
    <xf numFmtId="0" fontId="18" fillId="0" borderId="0" xfId="0" applyFont="1"/>
    <xf numFmtId="164" fontId="12" fillId="4" borderId="0" xfId="0" applyNumberFormat="1" applyFont="1" applyFill="1" applyAlignment="1">
      <alignment horizontal="center"/>
    </xf>
    <xf numFmtId="0" fontId="6" fillId="4" borderId="0" xfId="0" applyFont="1" applyFill="1"/>
    <xf numFmtId="164" fontId="5" fillId="4" borderId="0" xfId="0" applyNumberFormat="1" applyFont="1" applyFill="1" applyAlignment="1">
      <alignment horizontal="center"/>
    </xf>
    <xf numFmtId="0" fontId="5" fillId="4" borderId="0" xfId="0" applyFont="1" applyFill="1"/>
    <xf numFmtId="0" fontId="6" fillId="4" borderId="0" xfId="0" applyFont="1" applyFill="1" applyAlignment="1">
      <alignment wrapText="1"/>
    </xf>
    <xf numFmtId="0" fontId="6" fillId="4" borderId="0" xfId="0" applyFont="1" applyFill="1" applyAlignment="1">
      <alignment horizontal="center"/>
    </xf>
    <xf numFmtId="0" fontId="11" fillId="4" borderId="5" xfId="0" applyFont="1" applyFill="1" applyBorder="1" applyAlignment="1">
      <alignment vertical="center" wrapText="1"/>
    </xf>
    <xf numFmtId="168" fontId="3" fillId="3" borderId="1" xfId="0" applyNumberFormat="1" applyFont="1" applyFill="1" applyBorder="1" applyAlignment="1">
      <alignment horizontal="right" vertical="center" wrapText="1"/>
    </xf>
    <xf numFmtId="167" fontId="6" fillId="3" borderId="1" xfId="0" applyNumberFormat="1" applyFont="1" applyFill="1" applyBorder="1" applyAlignment="1">
      <alignment horizontal="right" vertical="center" wrapText="1"/>
    </xf>
    <xf numFmtId="168" fontId="6" fillId="3" borderId="1" xfId="0" applyNumberFormat="1" applyFont="1" applyFill="1" applyBorder="1" applyAlignment="1">
      <alignment horizontal="right" vertical="center" wrapText="1"/>
    </xf>
    <xf numFmtId="168" fontId="15" fillId="3" borderId="1" xfId="0" applyNumberFormat="1" applyFont="1" applyFill="1" applyBorder="1" applyAlignment="1">
      <alignment horizontal="right" vertical="center" wrapText="1" indent="1"/>
    </xf>
    <xf numFmtId="168" fontId="5" fillId="3" borderId="1" xfId="0" applyNumberFormat="1" applyFont="1" applyFill="1" applyBorder="1" applyAlignment="1">
      <alignment horizontal="right" vertical="center" wrapText="1" indent="1"/>
    </xf>
    <xf numFmtId="0" fontId="9" fillId="4" borderId="0" xfId="0" applyFont="1" applyFill="1"/>
    <xf numFmtId="171" fontId="9" fillId="4" borderId="0" xfId="0" applyNumberFormat="1" applyFont="1" applyFill="1"/>
    <xf numFmtId="0" fontId="3" fillId="5" borderId="1" xfId="0" applyFont="1" applyFill="1" applyBorder="1" applyAlignment="1">
      <alignment vertical="center" wrapText="1"/>
    </xf>
    <xf numFmtId="0" fontId="18" fillId="0" borderId="0" xfId="0" applyFont="1" applyAlignment="1">
      <alignment vertical="center"/>
    </xf>
    <xf numFmtId="0" fontId="19" fillId="0" borderId="0" xfId="0" applyFont="1" applyAlignment="1">
      <alignment vertical="center"/>
    </xf>
    <xf numFmtId="167" fontId="3" fillId="4" borderId="1" xfId="0" applyNumberFormat="1" applyFont="1" applyFill="1" applyBorder="1" applyAlignment="1">
      <alignment horizontal="right" vertical="center" wrapText="1" indent="1"/>
    </xf>
    <xf numFmtId="167" fontId="15" fillId="4" borderId="1" xfId="0" applyNumberFormat="1" applyFont="1" applyFill="1" applyBorder="1" applyAlignment="1">
      <alignment horizontal="right" vertical="center" wrapText="1" indent="1"/>
    </xf>
    <xf numFmtId="169" fontId="5" fillId="4" borderId="1" xfId="0" applyNumberFormat="1" applyFont="1" applyFill="1" applyBorder="1" applyAlignment="1">
      <alignment horizontal="right" vertical="center" wrapText="1" indent="1"/>
    </xf>
    <xf numFmtId="170" fontId="3" fillId="4" borderId="1" xfId="0" applyNumberFormat="1" applyFont="1" applyFill="1" applyBorder="1" applyAlignment="1">
      <alignment horizontal="right" vertical="center" wrapText="1" indent="1"/>
    </xf>
    <xf numFmtId="167" fontId="5" fillId="4" borderId="1" xfId="0" applyNumberFormat="1" applyFont="1" applyFill="1" applyBorder="1" applyAlignment="1">
      <alignment horizontal="right" vertical="center" wrapText="1" indent="1"/>
    </xf>
    <xf numFmtId="167" fontId="3" fillId="4" borderId="1" xfId="0" applyNumberFormat="1" applyFont="1" applyFill="1" applyBorder="1" applyAlignment="1">
      <alignment horizontal="right" vertical="center" wrapText="1"/>
    </xf>
    <xf numFmtId="0" fontId="15" fillId="5" borderId="1" xfId="0" applyFont="1" applyFill="1" applyBorder="1" applyAlignment="1">
      <alignment horizontal="left" vertical="top" wrapText="1"/>
    </xf>
    <xf numFmtId="170" fontId="6" fillId="3" borderId="1" xfId="0" applyNumberFormat="1" applyFont="1" applyFill="1" applyBorder="1" applyAlignment="1">
      <alignment horizontal="right" wrapText="1" indent="1"/>
    </xf>
    <xf numFmtId="167" fontId="4" fillId="4" borderId="1" xfId="0" applyNumberFormat="1" applyFont="1" applyFill="1" applyBorder="1" applyAlignment="1">
      <alignment horizontal="right" vertical="center" wrapText="1" indent="1"/>
    </xf>
    <xf numFmtId="4" fontId="15" fillId="4" borderId="1" xfId="0" applyNumberFormat="1" applyFont="1" applyFill="1" applyBorder="1" applyAlignment="1">
      <alignment horizontal="right" vertical="center" wrapText="1" indent="1"/>
    </xf>
    <xf numFmtId="0" fontId="6" fillId="5" borderId="1" xfId="0" applyFont="1" applyFill="1" applyBorder="1" applyAlignment="1">
      <alignment wrapText="1"/>
    </xf>
    <xf numFmtId="0" fontId="25" fillId="4" borderId="0" xfId="0" applyFont="1" applyFill="1" applyAlignment="1">
      <alignment vertical="center"/>
    </xf>
    <xf numFmtId="0" fontId="15" fillId="0" borderId="0" xfId="0" applyFont="1"/>
    <xf numFmtId="169" fontId="15" fillId="3" borderId="0" xfId="0" applyNumberFormat="1" applyFont="1" applyFill="1"/>
    <xf numFmtId="0" fontId="26" fillId="0" borderId="0" xfId="0" applyFont="1"/>
    <xf numFmtId="0" fontId="15" fillId="3" borderId="0" xfId="0" applyFont="1" applyFill="1"/>
    <xf numFmtId="0" fontId="26" fillId="0" borderId="0" xfId="0" applyFont="1" applyAlignment="1">
      <alignment vertical="center"/>
    </xf>
    <xf numFmtId="170" fontId="15" fillId="3" borderId="0" xfId="0" applyNumberFormat="1" applyFont="1" applyFill="1"/>
    <xf numFmtId="166" fontId="15" fillId="4" borderId="0" xfId="0" applyNumberFormat="1" applyFont="1" applyFill="1"/>
    <xf numFmtId="165" fontId="15" fillId="3" borderId="0" xfId="0" applyNumberFormat="1" applyFont="1" applyFill="1"/>
    <xf numFmtId="172" fontId="15" fillId="3" borderId="0" xfId="0" applyNumberFormat="1" applyFont="1" applyFill="1"/>
    <xf numFmtId="0" fontId="24" fillId="5" borderId="1" xfId="0" applyFont="1" applyFill="1" applyBorder="1" applyAlignment="1">
      <alignment horizontal="center" vertical="center" wrapText="1"/>
    </xf>
    <xf numFmtId="0" fontId="13" fillId="5" borderId="1" xfId="0" applyFont="1" applyFill="1" applyBorder="1" applyAlignment="1">
      <alignment horizontal="center" vertical="center" wrapText="1"/>
    </xf>
    <xf numFmtId="172" fontId="15" fillId="6" borderId="0" xfId="0" applyNumberFormat="1" applyFont="1" applyFill="1"/>
    <xf numFmtId="0" fontId="5" fillId="7" borderId="0" xfId="0" applyFont="1" applyFill="1"/>
    <xf numFmtId="0" fontId="2" fillId="0" borderId="0" xfId="0" applyFont="1"/>
    <xf numFmtId="0" fontId="14" fillId="0" borderId="0" xfId="0" applyFont="1" applyAlignment="1">
      <alignment wrapText="1"/>
    </xf>
    <xf numFmtId="167" fontId="14" fillId="0" borderId="0" xfId="0" applyNumberFormat="1" applyFont="1" applyAlignment="1">
      <alignment horizontal="right" wrapText="1" indent="1"/>
    </xf>
    <xf numFmtId="168" fontId="14" fillId="0" borderId="0" xfId="0" applyNumberFormat="1" applyFont="1" applyAlignment="1">
      <alignment horizontal="right" wrapText="1" indent="1"/>
    </xf>
    <xf numFmtId="0" fontId="14" fillId="4" borderId="0" xfId="0" applyFont="1" applyFill="1" applyAlignment="1">
      <alignment wrapText="1"/>
    </xf>
    <xf numFmtId="169" fontId="6" fillId="4" borderId="0" xfId="0" applyNumberFormat="1" applyFont="1" applyFill="1" applyAlignment="1">
      <alignment horizontal="right" wrapText="1" indent="1"/>
    </xf>
    <xf numFmtId="168" fontId="6" fillId="4" borderId="0" xfId="0" applyNumberFormat="1" applyFont="1" applyFill="1" applyAlignment="1">
      <alignment horizontal="right" wrapText="1" indent="1"/>
    </xf>
    <xf numFmtId="168" fontId="5" fillId="0" borderId="1" xfId="0" applyNumberFormat="1" applyFont="1" applyBorder="1" applyAlignment="1">
      <alignment vertical="center" wrapText="1"/>
    </xf>
    <xf numFmtId="0" fontId="24" fillId="5" borderId="5" xfId="0" applyFont="1" applyFill="1" applyBorder="1" applyAlignment="1">
      <alignment wrapText="1"/>
    </xf>
    <xf numFmtId="166" fontId="5" fillId="9" borderId="5" xfId="0" applyNumberFormat="1" applyFont="1" applyFill="1" applyBorder="1"/>
    <xf numFmtId="173" fontId="24" fillId="9" borderId="5" xfId="0" applyNumberFormat="1" applyFont="1" applyFill="1" applyBorder="1"/>
    <xf numFmtId="0" fontId="10" fillId="0" borderId="10" xfId="0" applyFont="1" applyBorder="1" applyAlignment="1">
      <alignment wrapText="1"/>
    </xf>
    <xf numFmtId="0" fontId="5" fillId="0" borderId="10" xfId="0" applyFont="1" applyBorder="1" applyAlignment="1">
      <alignment wrapText="1"/>
    </xf>
    <xf numFmtId="0" fontId="17" fillId="4" borderId="6" xfId="0" applyFont="1" applyFill="1" applyBorder="1" applyAlignment="1">
      <alignment horizontal="left" vertical="center" wrapText="1"/>
    </xf>
    <xf numFmtId="0" fontId="17" fillId="4" borderId="7" xfId="0" applyFont="1" applyFill="1" applyBorder="1" applyAlignment="1">
      <alignment horizontal="left" vertical="center" wrapText="1"/>
    </xf>
    <xf numFmtId="0" fontId="17" fillId="4" borderId="8" xfId="0" applyFont="1" applyFill="1" applyBorder="1" applyAlignment="1">
      <alignment horizontal="left" vertical="center" wrapText="1"/>
    </xf>
    <xf numFmtId="4" fontId="17" fillId="3" borderId="6" xfId="0" quotePrefix="1" applyNumberFormat="1" applyFont="1" applyFill="1" applyBorder="1" applyAlignment="1">
      <alignment horizontal="center" vertical="center" wrapText="1"/>
    </xf>
    <xf numFmtId="4" fontId="17" fillId="3" borderId="7" xfId="0" quotePrefix="1" applyNumberFormat="1" applyFont="1" applyFill="1" applyBorder="1" applyAlignment="1">
      <alignment horizontal="center" vertical="center" wrapText="1"/>
    </xf>
    <xf numFmtId="4" fontId="17" fillId="3" borderId="8" xfId="0" quotePrefix="1" applyNumberFormat="1" applyFont="1" applyFill="1" applyBorder="1" applyAlignment="1">
      <alignment horizontal="center" vertical="center" wrapText="1"/>
    </xf>
    <xf numFmtId="0" fontId="17" fillId="4" borderId="9" xfId="0" applyFont="1" applyFill="1" applyBorder="1" applyAlignment="1">
      <alignment horizontal="left" vertical="center" wrapText="1"/>
    </xf>
    <xf numFmtId="0" fontId="17" fillId="4" borderId="10" xfId="0" applyFont="1" applyFill="1" applyBorder="1" applyAlignment="1">
      <alignment horizontal="left" vertical="center" wrapText="1"/>
    </xf>
    <xf numFmtId="0" fontId="17" fillId="4" borderId="11" xfId="0" applyFont="1" applyFill="1" applyBorder="1" applyAlignment="1">
      <alignment horizontal="left" vertical="center" wrapText="1"/>
    </xf>
    <xf numFmtId="4" fontId="17" fillId="0" borderId="0" xfId="0" quotePrefix="1" applyNumberFormat="1" applyFont="1" applyAlignment="1">
      <alignment vertical="center" wrapText="1"/>
    </xf>
    <xf numFmtId="167" fontId="15" fillId="0" borderId="0" xfId="0" applyNumberFormat="1" applyFont="1" applyAlignment="1">
      <alignment horizontal="right" vertical="center" wrapText="1" indent="1"/>
    </xf>
    <xf numFmtId="168" fontId="15" fillId="0" borderId="0" xfId="0" applyNumberFormat="1" applyFont="1" applyAlignment="1">
      <alignment horizontal="right" vertical="center" wrapText="1" indent="1"/>
    </xf>
    <xf numFmtId="0" fontId="6" fillId="2" borderId="2" xfId="0" applyFont="1" applyFill="1" applyBorder="1" applyAlignment="1">
      <alignment horizontal="center" vertical="center" wrapText="1"/>
    </xf>
    <xf numFmtId="0" fontId="0" fillId="2" borderId="3" xfId="0" applyFill="1" applyBorder="1"/>
    <xf numFmtId="0" fontId="0" fillId="2" borderId="4" xfId="0" applyFill="1" applyBorder="1"/>
    <xf numFmtId="0" fontId="0" fillId="2" borderId="14" xfId="0" applyFill="1" applyBorder="1"/>
    <xf numFmtId="0" fontId="0" fillId="2" borderId="15" xfId="0" applyFill="1" applyBorder="1"/>
    <xf numFmtId="0" fontId="23" fillId="8" borderId="6" xfId="0" applyFont="1" applyFill="1" applyBorder="1" applyAlignment="1">
      <alignment horizontal="left" vertical="center" wrapText="1"/>
    </xf>
    <xf numFmtId="0" fontId="17" fillId="8" borderId="7" xfId="0" applyFont="1" applyFill="1" applyBorder="1" applyAlignment="1">
      <alignment horizontal="left" vertical="center" wrapText="1"/>
    </xf>
    <xf numFmtId="0" fontId="17" fillId="8" borderId="8" xfId="0" applyFont="1" applyFill="1" applyBorder="1" applyAlignment="1">
      <alignment horizontal="left" vertical="center" wrapText="1"/>
    </xf>
    <xf numFmtId="0" fontId="10" fillId="0" borderId="9" xfId="0" applyFont="1" applyBorder="1" applyAlignment="1">
      <alignment horizontal="center" vertical="center" wrapText="1"/>
    </xf>
    <xf numFmtId="0" fontId="10" fillId="0" borderId="10" xfId="0" applyFont="1" applyBorder="1" applyAlignment="1">
      <alignment horizontal="center" vertical="center" wrapText="1"/>
    </xf>
    <xf numFmtId="4" fontId="17" fillId="4" borderId="0" xfId="0" quotePrefix="1" applyNumberFormat="1" applyFont="1" applyFill="1" applyAlignment="1">
      <alignment horizontal="center" vertical="center" wrapText="1"/>
    </xf>
    <xf numFmtId="0" fontId="14" fillId="2" borderId="2" xfId="0" applyFont="1" applyFill="1" applyBorder="1" applyAlignment="1">
      <alignment horizontal="center" vertical="center" wrapText="1"/>
    </xf>
    <xf numFmtId="0" fontId="16" fillId="2" borderId="3" xfId="0" applyFont="1" applyFill="1" applyBorder="1"/>
    <xf numFmtId="0" fontId="16" fillId="2" borderId="12" xfId="0" applyFont="1" applyFill="1" applyBorder="1"/>
    <xf numFmtId="0" fontId="16" fillId="2" borderId="13" xfId="0" applyFont="1" applyFill="1" applyBorder="1"/>
  </cellXfs>
  <cellStyles count="1">
    <cellStyle name="Normalny"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oneCellAnchor>
    <xdr:from>
      <xdr:col>6</xdr:col>
      <xdr:colOff>847433</xdr:colOff>
      <xdr:row>26</xdr:row>
      <xdr:rowOff>144517</xdr:rowOff>
    </xdr:from>
    <xdr:ext cx="347659" cy="937629"/>
    <xdr:sp macro="" textlink="">
      <xdr:nvSpPr>
        <xdr:cNvPr id="3" name="Prostokąt 2">
          <a:extLst>
            <a:ext uri="{FF2B5EF4-FFF2-40B4-BE49-F238E27FC236}">
              <a16:creationId xmlns:a16="http://schemas.microsoft.com/office/drawing/2014/main" id="{00000000-0008-0000-0000-000003000000}"/>
            </a:ext>
          </a:extLst>
        </xdr:cNvPr>
        <xdr:cNvSpPr/>
      </xdr:nvSpPr>
      <xdr:spPr>
        <a:xfrm rot="19579755">
          <a:off x="7863088" y="7987862"/>
          <a:ext cx="347659" cy="937629"/>
        </a:xfrm>
        <a:prstGeom prst="rect">
          <a:avLst/>
        </a:prstGeom>
        <a:noFill/>
      </xdr:spPr>
      <xdr:txBody>
        <a:bodyPr wrap="none" lIns="91440" tIns="45720" rIns="91440" bIns="45720">
          <a:spAutoFit/>
        </a:bodyPr>
        <a:lstStyle/>
        <a:p>
          <a:pPr algn="ctr"/>
          <a:r>
            <a:rPr lang="pl-PL" sz="5400" b="1" cap="none" spc="50">
              <a:ln w="0"/>
              <a:solidFill>
                <a:schemeClr val="bg2"/>
              </a:solidFill>
              <a:effectLst>
                <a:innerShdw blurRad="63500" dist="50800" dir="13500000">
                  <a:schemeClr val="bg1">
                    <a:lumMod val="50000"/>
                    <a:alpha val="50000"/>
                  </a:schemeClr>
                </a:innerShdw>
              </a:effectLst>
            </a:rPr>
            <a:t> </a:t>
          </a:r>
        </a:p>
      </xdr:txBody>
    </xdr:sp>
    <xdr:clientData/>
  </xdr:oneCellAnchor>
  <mc:AlternateContent xmlns:mc="http://schemas.openxmlformats.org/markup-compatibility/2006">
    <mc:Choice xmlns:a14="http://schemas.microsoft.com/office/drawing/2010/main" Requires="a14">
      <xdr:twoCellAnchor editAs="oneCell">
        <xdr:from>
          <xdr:col>1</xdr:col>
          <xdr:colOff>50800</xdr:colOff>
          <xdr:row>3</xdr:row>
          <xdr:rowOff>12700</xdr:rowOff>
        </xdr:from>
        <xdr:to>
          <xdr:col>1</xdr:col>
          <xdr:colOff>1079500</xdr:colOff>
          <xdr:row>3</xdr:row>
          <xdr:rowOff>190500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l-PL" sz="800" b="0" i="0" u="none" strike="noStrike" baseline="0">
                  <a:solidFill>
                    <a:srgbClr val="000000"/>
                  </a:solidFill>
                  <a:latin typeface="Segoe UI"/>
                  <a:cs typeface="Segoe UI"/>
                </a:rPr>
                <a:t>Austria (FWF)</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1066800</xdr:colOff>
          <xdr:row>3</xdr:row>
          <xdr:rowOff>19050</xdr:rowOff>
        </xdr:from>
        <xdr:to>
          <xdr:col>3</xdr:col>
          <xdr:colOff>298450</xdr:colOff>
          <xdr:row>3</xdr:row>
          <xdr:rowOff>190500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l-PL" sz="800" b="0" i="0" u="none" strike="noStrike" baseline="0">
                  <a:solidFill>
                    <a:srgbClr val="000000"/>
                  </a:solidFill>
                  <a:latin typeface="Segoe UI"/>
                  <a:cs typeface="Segoe UI"/>
                </a:rPr>
                <a:t>Czech Republic (GACR)</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xdr:colOff>
          <xdr:row>2</xdr:row>
          <xdr:rowOff>171450</xdr:rowOff>
        </xdr:from>
        <xdr:to>
          <xdr:col>5</xdr:col>
          <xdr:colOff>1079500</xdr:colOff>
          <xdr:row>4</xdr:row>
          <xdr:rowOff>12700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l-PL" sz="800" b="0" i="0" u="none" strike="noStrike" baseline="0">
                  <a:solidFill>
                    <a:srgbClr val="000000"/>
                  </a:solidFill>
                  <a:latin typeface="Segoe UI"/>
                  <a:cs typeface="Segoe UI"/>
                </a:rPr>
                <a:t>Slovenia (ARIS)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xdr:colOff>
          <xdr:row>2</xdr:row>
          <xdr:rowOff>165100</xdr:rowOff>
        </xdr:from>
        <xdr:to>
          <xdr:col>1</xdr:col>
          <xdr:colOff>0</xdr:colOff>
          <xdr:row>4</xdr:row>
          <xdr:rowOff>19050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l-PL" sz="800" b="0" i="0" u="none" strike="noStrike" baseline="0">
                  <a:solidFill>
                    <a:srgbClr val="000000"/>
                  </a:solidFill>
                  <a:latin typeface="Segoe UI"/>
                  <a:cs typeface="Segoe UI"/>
                </a:rPr>
                <a:t>Germany (DFG)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298450</xdr:colOff>
          <xdr:row>2</xdr:row>
          <xdr:rowOff>171450</xdr:rowOff>
        </xdr:from>
        <xdr:to>
          <xdr:col>4</xdr:col>
          <xdr:colOff>1098550</xdr:colOff>
          <xdr:row>4</xdr:row>
          <xdr:rowOff>12700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l-PL" sz="800" b="0" i="0" u="none" strike="noStrike" baseline="0">
                  <a:solidFill>
                    <a:srgbClr val="000000"/>
                  </a:solidFill>
                  <a:latin typeface="Segoe UI"/>
                  <a:cs typeface="Segoe UI"/>
                </a:rPr>
                <a:t>Switzerland (SNSF)</a:t>
              </a:r>
            </a:p>
          </xdr:txBody>
        </xdr:sp>
        <xdr:clientData/>
      </xdr:twoCellAnchor>
    </mc:Choice>
    <mc:Fallback/>
  </mc:AlternateContent>
  <xdr:oneCellAnchor>
    <xdr:from>
      <xdr:col>15</xdr:col>
      <xdr:colOff>0</xdr:colOff>
      <xdr:row>26</xdr:row>
      <xdr:rowOff>101927</xdr:rowOff>
    </xdr:from>
    <xdr:ext cx="347659" cy="937629"/>
    <xdr:sp macro="" textlink="">
      <xdr:nvSpPr>
        <xdr:cNvPr id="43" name="Prostokąt 42">
          <a:extLst>
            <a:ext uri="{FF2B5EF4-FFF2-40B4-BE49-F238E27FC236}">
              <a16:creationId xmlns:a16="http://schemas.microsoft.com/office/drawing/2014/main" id="{00000000-0008-0000-0000-00002B000000}"/>
            </a:ext>
          </a:extLst>
        </xdr:cNvPr>
        <xdr:cNvSpPr/>
      </xdr:nvSpPr>
      <xdr:spPr>
        <a:xfrm rot="19579755">
          <a:off x="10448648" y="13522652"/>
          <a:ext cx="347659" cy="937629"/>
        </a:xfrm>
        <a:prstGeom prst="rect">
          <a:avLst/>
        </a:prstGeom>
        <a:noFill/>
      </xdr:spPr>
      <xdr:txBody>
        <a:bodyPr wrap="none" lIns="91440" tIns="45720" rIns="91440" bIns="45720">
          <a:spAutoFit/>
        </a:bodyPr>
        <a:lstStyle/>
        <a:p>
          <a:pPr algn="ctr"/>
          <a:r>
            <a:rPr lang="pl-PL" sz="5400" b="1" cap="none" spc="50">
              <a:ln w="0"/>
              <a:solidFill>
                <a:schemeClr val="bg2"/>
              </a:solidFill>
              <a:effectLst>
                <a:innerShdw blurRad="63500" dist="50800" dir="13500000">
                  <a:schemeClr val="bg1">
                    <a:lumMod val="50000"/>
                    <a:alpha val="50000"/>
                  </a:schemeClr>
                </a:innerShdw>
              </a:effectLst>
            </a:rPr>
            <a:t> </a:t>
          </a:r>
        </a:p>
      </xdr:txBody>
    </xdr:sp>
    <xdr:clientData/>
  </xdr:oneCellAnchor>
  <xdr:oneCellAnchor>
    <xdr:from>
      <xdr:col>15</xdr:col>
      <xdr:colOff>0</xdr:colOff>
      <xdr:row>28</xdr:row>
      <xdr:rowOff>101927</xdr:rowOff>
    </xdr:from>
    <xdr:ext cx="347659" cy="937629"/>
    <xdr:sp macro="" textlink="">
      <xdr:nvSpPr>
        <xdr:cNvPr id="44" name="Prostokąt 43">
          <a:extLst>
            <a:ext uri="{FF2B5EF4-FFF2-40B4-BE49-F238E27FC236}">
              <a16:creationId xmlns:a16="http://schemas.microsoft.com/office/drawing/2014/main" id="{00000000-0008-0000-0000-00002C000000}"/>
            </a:ext>
          </a:extLst>
        </xdr:cNvPr>
        <xdr:cNvSpPr/>
      </xdr:nvSpPr>
      <xdr:spPr>
        <a:xfrm rot="19579755">
          <a:off x="14134823" y="13522652"/>
          <a:ext cx="347659" cy="937629"/>
        </a:xfrm>
        <a:prstGeom prst="rect">
          <a:avLst/>
        </a:prstGeom>
        <a:noFill/>
      </xdr:spPr>
      <xdr:txBody>
        <a:bodyPr wrap="none" lIns="91440" tIns="45720" rIns="91440" bIns="45720">
          <a:spAutoFit/>
        </a:bodyPr>
        <a:lstStyle/>
        <a:p>
          <a:pPr algn="ctr"/>
          <a:r>
            <a:rPr lang="pl-PL" sz="5400" b="1" cap="none" spc="50">
              <a:ln w="0"/>
              <a:solidFill>
                <a:schemeClr val="bg2"/>
              </a:solidFill>
              <a:effectLst>
                <a:innerShdw blurRad="63500" dist="50800" dir="13500000">
                  <a:schemeClr val="bg1">
                    <a:lumMod val="50000"/>
                    <a:alpha val="50000"/>
                  </a:schemeClr>
                </a:innerShdw>
              </a:effectLst>
            </a:rPr>
            <a:t> </a:t>
          </a:r>
        </a:p>
      </xdr:txBody>
    </xdr:sp>
    <xdr:clientData/>
  </xdr:oneCellAnchor>
  <xdr:oneCellAnchor>
    <xdr:from>
      <xdr:col>11</xdr:col>
      <xdr:colOff>0</xdr:colOff>
      <xdr:row>26</xdr:row>
      <xdr:rowOff>101927</xdr:rowOff>
    </xdr:from>
    <xdr:ext cx="347659" cy="937629"/>
    <xdr:sp macro="" textlink="">
      <xdr:nvSpPr>
        <xdr:cNvPr id="45" name="Prostokąt 44">
          <a:extLst>
            <a:ext uri="{FF2B5EF4-FFF2-40B4-BE49-F238E27FC236}">
              <a16:creationId xmlns:a16="http://schemas.microsoft.com/office/drawing/2014/main" id="{00000000-0008-0000-0000-00002D000000}"/>
            </a:ext>
          </a:extLst>
        </xdr:cNvPr>
        <xdr:cNvSpPr/>
      </xdr:nvSpPr>
      <xdr:spPr>
        <a:xfrm rot="19579755">
          <a:off x="13487400" y="16589702"/>
          <a:ext cx="347659" cy="937629"/>
        </a:xfrm>
        <a:prstGeom prst="rect">
          <a:avLst/>
        </a:prstGeom>
        <a:noFill/>
      </xdr:spPr>
      <xdr:txBody>
        <a:bodyPr wrap="none" lIns="91440" tIns="45720" rIns="91440" bIns="45720">
          <a:spAutoFit/>
        </a:bodyPr>
        <a:lstStyle/>
        <a:p>
          <a:pPr algn="ctr"/>
          <a:r>
            <a:rPr lang="pl-PL" sz="5400" b="1" cap="none" spc="50">
              <a:ln w="0"/>
              <a:solidFill>
                <a:schemeClr val="bg2"/>
              </a:solidFill>
              <a:effectLst>
                <a:innerShdw blurRad="63500" dist="50800" dir="13500000">
                  <a:schemeClr val="bg1">
                    <a:lumMod val="50000"/>
                    <a:alpha val="50000"/>
                  </a:schemeClr>
                </a:innerShdw>
              </a:effectLst>
            </a:rPr>
            <a:t> </a:t>
          </a:r>
        </a:p>
      </xdr:txBody>
    </xdr:sp>
    <xdr:clientData/>
  </xdr:oneCellAnchor>
  <xdr:oneCellAnchor>
    <xdr:from>
      <xdr:col>11</xdr:col>
      <xdr:colOff>0</xdr:colOff>
      <xdr:row>28</xdr:row>
      <xdr:rowOff>101927</xdr:rowOff>
    </xdr:from>
    <xdr:ext cx="347659" cy="937629"/>
    <xdr:sp macro="" textlink="">
      <xdr:nvSpPr>
        <xdr:cNvPr id="46" name="Prostokąt 45">
          <a:extLst>
            <a:ext uri="{FF2B5EF4-FFF2-40B4-BE49-F238E27FC236}">
              <a16:creationId xmlns:a16="http://schemas.microsoft.com/office/drawing/2014/main" id="{00000000-0008-0000-0000-00002E000000}"/>
            </a:ext>
          </a:extLst>
        </xdr:cNvPr>
        <xdr:cNvSpPr/>
      </xdr:nvSpPr>
      <xdr:spPr>
        <a:xfrm rot="19579755">
          <a:off x="13487400" y="17704127"/>
          <a:ext cx="347659" cy="937629"/>
        </a:xfrm>
        <a:prstGeom prst="rect">
          <a:avLst/>
        </a:prstGeom>
        <a:noFill/>
      </xdr:spPr>
      <xdr:txBody>
        <a:bodyPr wrap="none" lIns="91440" tIns="45720" rIns="91440" bIns="45720">
          <a:spAutoFit/>
        </a:bodyPr>
        <a:lstStyle/>
        <a:p>
          <a:pPr algn="ctr"/>
          <a:r>
            <a:rPr lang="pl-PL" sz="5400" b="1" cap="none" spc="50">
              <a:ln w="0"/>
              <a:solidFill>
                <a:schemeClr val="bg2"/>
              </a:solidFill>
              <a:effectLst>
                <a:innerShdw blurRad="63500" dist="50800" dir="13500000">
                  <a:schemeClr val="bg1">
                    <a:lumMod val="50000"/>
                    <a:alpha val="50000"/>
                  </a:schemeClr>
                </a:innerShdw>
              </a:effectLst>
            </a:rPr>
            <a:t> </a:t>
          </a:r>
        </a:p>
      </xdr:txBody>
    </xdr:sp>
    <xdr:clientData/>
  </xdr:oneCellAnchor>
  <xdr:oneCellAnchor>
    <xdr:from>
      <xdr:col>10</xdr:col>
      <xdr:colOff>847433</xdr:colOff>
      <xdr:row>43</xdr:row>
      <xdr:rowOff>144517</xdr:rowOff>
    </xdr:from>
    <xdr:ext cx="347659" cy="937629"/>
    <xdr:sp macro="" textlink="">
      <xdr:nvSpPr>
        <xdr:cNvPr id="12" name="Prostokąt 11">
          <a:extLst>
            <a:ext uri="{FF2B5EF4-FFF2-40B4-BE49-F238E27FC236}">
              <a16:creationId xmlns:a16="http://schemas.microsoft.com/office/drawing/2014/main" id="{00000000-0008-0000-0000-00000C000000}"/>
            </a:ext>
          </a:extLst>
        </xdr:cNvPr>
        <xdr:cNvSpPr/>
      </xdr:nvSpPr>
      <xdr:spPr>
        <a:xfrm rot="19579755">
          <a:off x="6390983" y="15689317"/>
          <a:ext cx="347659" cy="937629"/>
        </a:xfrm>
        <a:prstGeom prst="rect">
          <a:avLst/>
        </a:prstGeom>
        <a:noFill/>
      </xdr:spPr>
      <xdr:txBody>
        <a:bodyPr wrap="none" lIns="91440" tIns="45720" rIns="91440" bIns="45720">
          <a:spAutoFit/>
        </a:bodyPr>
        <a:lstStyle/>
        <a:p>
          <a:pPr algn="ctr"/>
          <a:r>
            <a:rPr lang="pl-PL" sz="5400" b="1" cap="none" spc="50">
              <a:ln w="0"/>
              <a:solidFill>
                <a:schemeClr val="bg2"/>
              </a:solidFill>
              <a:effectLst>
                <a:innerShdw blurRad="63500" dist="50800" dir="13500000">
                  <a:schemeClr val="bg1">
                    <a:lumMod val="50000"/>
                    <a:alpha val="50000"/>
                  </a:schemeClr>
                </a:innerShdw>
              </a:effectLst>
            </a:rPr>
            <a:t> </a:t>
          </a:r>
        </a:p>
      </xdr:txBody>
    </xdr:sp>
    <xdr:clientData/>
  </xdr:oneCellAnchor>
  <mc:AlternateContent xmlns:mc="http://schemas.openxmlformats.org/markup-compatibility/2006">
    <mc:Choice xmlns:a14="http://schemas.microsoft.com/office/drawing/2010/main" Requires="a14">
      <xdr:twoCellAnchor editAs="oneCell">
        <xdr:from>
          <xdr:col>6</xdr:col>
          <xdr:colOff>69850</xdr:colOff>
          <xdr:row>2</xdr:row>
          <xdr:rowOff>171450</xdr:rowOff>
        </xdr:from>
        <xdr:to>
          <xdr:col>7</xdr:col>
          <xdr:colOff>31750</xdr:colOff>
          <xdr:row>4</xdr:row>
          <xdr:rowOff>31750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l-PL" sz="800" b="0" i="0" u="none" strike="noStrike" baseline="0">
                  <a:solidFill>
                    <a:srgbClr val="000000"/>
                  </a:solidFill>
                  <a:latin typeface="Segoe UI"/>
                  <a:cs typeface="Segoe UI"/>
                </a:rPr>
                <a:t>Belgium-Flandres(FWO)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279400</xdr:colOff>
          <xdr:row>3</xdr:row>
          <xdr:rowOff>12700</xdr:rowOff>
        </xdr:from>
        <xdr:to>
          <xdr:col>9</xdr:col>
          <xdr:colOff>0</xdr:colOff>
          <xdr:row>4</xdr:row>
          <xdr:rowOff>12700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pl-PL" sz="800" b="0" i="0" u="none" strike="noStrike" baseline="0">
                  <a:solidFill>
                    <a:srgbClr val="000000"/>
                  </a:solidFill>
                  <a:latin typeface="Segoe UI"/>
                  <a:cs typeface="Segoe UI"/>
                </a:rPr>
                <a:t>Luxembourg (FNR)</a:t>
              </a:r>
            </a:p>
          </xdr:txBody>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usz1">
    <pageSetUpPr fitToPage="1"/>
  </sheetPr>
  <dimension ref="A1:S45"/>
  <sheetViews>
    <sheetView tabSelected="1" view="pageBreakPreview" topLeftCell="A11" zoomScaleNormal="100" zoomScaleSheetLayoutView="100" workbookViewId="0">
      <selection activeCell="C14" sqref="C14"/>
    </sheetView>
  </sheetViews>
  <sheetFormatPr defaultColWidth="11.453125" defaultRowHeight="14" x14ac:dyDescent="0.3"/>
  <cols>
    <col min="1" max="3" width="15.7265625" style="13" customWidth="1"/>
    <col min="4" max="4" width="4.54296875" style="13" customWidth="1"/>
    <col min="5" max="6" width="15.7265625" style="13" customWidth="1"/>
    <col min="7" max="7" width="22.26953125" style="13" customWidth="1"/>
    <col min="8" max="8" width="4.453125" style="13" customWidth="1"/>
    <col min="9" max="10" width="15.7265625" style="13" customWidth="1"/>
    <col min="11" max="11" width="27.7265625" style="13" customWidth="1"/>
    <col min="12" max="12" width="4.54296875" style="13" customWidth="1"/>
    <col min="13" max="15" width="15.7265625" style="13" customWidth="1"/>
    <col min="16" max="16" width="4" style="13" customWidth="1"/>
    <col min="17" max="19" width="15.7265625" style="13" customWidth="1"/>
    <col min="20" max="16384" width="11.453125" style="13"/>
  </cols>
  <sheetData>
    <row r="1" spans="1:19" s="12" customFormat="1" ht="18.5" x14ac:dyDescent="0.45">
      <c r="A1" s="18" t="s">
        <v>36</v>
      </c>
      <c r="B1" s="11"/>
      <c r="C1" s="11"/>
      <c r="D1" s="11"/>
      <c r="E1" s="11"/>
    </row>
    <row r="2" spans="1:19" ht="17.5" x14ac:dyDescent="0.35">
      <c r="Q2" s="12"/>
      <c r="R2" s="12"/>
      <c r="S2" s="12"/>
    </row>
    <row r="3" spans="1:19" ht="14.5" x14ac:dyDescent="0.3">
      <c r="A3" s="35" t="s">
        <v>34</v>
      </c>
    </row>
    <row r="4" spans="1:19" ht="15.5" x14ac:dyDescent="0.35">
      <c r="A4" s="36"/>
      <c r="B4" s="17"/>
      <c r="Q4" s="52" t="s">
        <v>50</v>
      </c>
      <c r="R4" s="52"/>
      <c r="S4" s="52"/>
    </row>
    <row r="5" spans="1:19" ht="15.5" x14ac:dyDescent="0.35">
      <c r="A5" s="19" t="s">
        <v>75</v>
      </c>
      <c r="B5" s="17"/>
      <c r="Q5" s="56">
        <v>1</v>
      </c>
      <c r="R5" s="56"/>
      <c r="S5" s="60">
        <v>4.5940000000000003</v>
      </c>
    </row>
    <row r="6" spans="1:19" ht="14.5" x14ac:dyDescent="0.35">
      <c r="A6" s="62" t="s">
        <v>41</v>
      </c>
      <c r="Q6" s="52" t="s">
        <v>51</v>
      </c>
      <c r="R6" s="52"/>
      <c r="S6" s="52"/>
    </row>
    <row r="7" spans="1:19" ht="18.75" customHeight="1" x14ac:dyDescent="0.3">
      <c r="A7" s="48" t="s">
        <v>37</v>
      </c>
      <c r="B7" s="49"/>
      <c r="C7" s="49"/>
      <c r="D7" s="49"/>
      <c r="E7" s="49"/>
      <c r="F7" s="49"/>
      <c r="G7" s="49"/>
      <c r="H7" s="49"/>
      <c r="I7" s="49"/>
      <c r="J7" s="49"/>
      <c r="K7" s="49"/>
      <c r="L7" s="49"/>
      <c r="M7" s="49"/>
      <c r="N7" s="49"/>
      <c r="O7" s="49"/>
      <c r="P7" s="49"/>
      <c r="Q7" s="50">
        <v>1</v>
      </c>
      <c r="R7" s="50"/>
      <c r="S7" s="60">
        <v>0.1885</v>
      </c>
    </row>
    <row r="8" spans="1:19" ht="18.75" customHeight="1" x14ac:dyDescent="0.35">
      <c r="A8" s="51" t="s">
        <v>47</v>
      </c>
      <c r="B8" s="49"/>
      <c r="C8" s="49"/>
      <c r="D8" s="49"/>
      <c r="E8" s="49"/>
      <c r="F8" s="49"/>
      <c r="G8" s="49"/>
      <c r="H8" s="49"/>
      <c r="I8" s="49"/>
      <c r="J8" s="49"/>
      <c r="K8" s="49"/>
      <c r="L8" s="49"/>
      <c r="M8" s="49"/>
      <c r="N8" s="49"/>
      <c r="O8" s="49"/>
      <c r="P8" s="49"/>
      <c r="Q8" s="52" t="s">
        <v>52</v>
      </c>
      <c r="R8" s="52"/>
      <c r="S8" s="52"/>
    </row>
    <row r="9" spans="1:19" ht="14.5" x14ac:dyDescent="0.3">
      <c r="A9" s="53" t="s">
        <v>48</v>
      </c>
      <c r="B9" s="49"/>
      <c r="C9" s="49"/>
      <c r="D9" s="49"/>
      <c r="E9" s="49"/>
      <c r="F9" s="49"/>
      <c r="G9" s="49"/>
      <c r="H9" s="49"/>
      <c r="I9" s="49"/>
      <c r="J9" s="49"/>
      <c r="K9" s="49"/>
      <c r="L9" s="49"/>
      <c r="M9" s="49"/>
      <c r="N9" s="49"/>
      <c r="O9" s="49"/>
      <c r="P9" s="49"/>
      <c r="Q9" s="54">
        <v>1</v>
      </c>
      <c r="R9" s="57"/>
      <c r="S9" s="60">
        <v>4.8067000000000002</v>
      </c>
    </row>
    <row r="10" spans="1:19" ht="14.5" x14ac:dyDescent="0.35">
      <c r="A10" s="51" t="s">
        <v>62</v>
      </c>
      <c r="B10" s="49"/>
      <c r="C10" s="49"/>
      <c r="D10" s="49"/>
      <c r="E10" s="49"/>
      <c r="F10" s="49"/>
      <c r="G10" s="49"/>
      <c r="H10" s="49"/>
      <c r="I10" s="49"/>
      <c r="J10" s="49"/>
      <c r="K10" s="49"/>
      <c r="L10" s="49"/>
      <c r="M10" s="49"/>
      <c r="N10" s="49"/>
      <c r="O10" s="49"/>
      <c r="P10" s="49"/>
      <c r="Q10" s="55"/>
      <c r="R10" s="32"/>
      <c r="S10" s="33"/>
    </row>
    <row r="11" spans="1:19" ht="14.5" x14ac:dyDescent="0.35">
      <c r="A11" s="51" t="s">
        <v>76</v>
      </c>
      <c r="B11" s="49"/>
      <c r="C11" s="49"/>
      <c r="D11" s="49"/>
      <c r="E11" s="49"/>
      <c r="F11" s="49"/>
      <c r="G11" s="49"/>
      <c r="H11" s="49"/>
      <c r="I11" s="49"/>
      <c r="J11" s="49"/>
      <c r="K11" s="49"/>
      <c r="L11" s="49"/>
      <c r="M11" s="49"/>
      <c r="N11" s="49"/>
      <c r="O11" s="49"/>
      <c r="P11" s="49"/>
      <c r="Q11" s="49"/>
    </row>
    <row r="12" spans="1:19" ht="17.25" customHeight="1" x14ac:dyDescent="0.3">
      <c r="D12" s="26"/>
      <c r="E12" s="26"/>
      <c r="F12" s="26"/>
      <c r="G12" s="26"/>
      <c r="I12" s="26"/>
      <c r="N12" s="26"/>
      <c r="O12" s="26"/>
    </row>
    <row r="13" spans="1:19" s="14" customFormat="1" ht="96" customHeight="1" x14ac:dyDescent="0.35">
      <c r="A13" s="1" t="s">
        <v>13</v>
      </c>
      <c r="B13" s="1" t="s">
        <v>14</v>
      </c>
      <c r="C13" s="58" t="s">
        <v>77</v>
      </c>
      <c r="D13" s="87"/>
      <c r="E13" s="2" t="s">
        <v>11</v>
      </c>
      <c r="F13" s="2" t="s">
        <v>0</v>
      </c>
      <c r="G13" s="59" t="s">
        <v>78</v>
      </c>
      <c r="H13" s="98"/>
      <c r="I13" s="2" t="s">
        <v>12</v>
      </c>
      <c r="J13" s="1" t="s">
        <v>8</v>
      </c>
      <c r="K13" s="58" t="s">
        <v>83</v>
      </c>
      <c r="L13" s="87"/>
      <c r="M13" s="1" t="s">
        <v>24</v>
      </c>
      <c r="N13" s="1" t="s">
        <v>25</v>
      </c>
      <c r="O13" s="59" t="s">
        <v>84</v>
      </c>
      <c r="P13" s="87"/>
      <c r="Q13" s="1" t="s">
        <v>74</v>
      </c>
      <c r="R13" s="1" t="s">
        <v>79</v>
      </c>
      <c r="S13" s="59" t="s">
        <v>80</v>
      </c>
    </row>
    <row r="14" spans="1:19" s="15" customFormat="1" ht="140" x14ac:dyDescent="0.35">
      <c r="A14" s="3" t="s">
        <v>31</v>
      </c>
      <c r="B14" s="37">
        <v>0</v>
      </c>
      <c r="C14" s="10">
        <f>B14*S5</f>
        <v>0</v>
      </c>
      <c r="D14" s="88"/>
      <c r="E14" s="3" t="s">
        <v>1</v>
      </c>
      <c r="F14" s="38">
        <v>0</v>
      </c>
      <c r="G14" s="30">
        <f>F14*S5</f>
        <v>0</v>
      </c>
      <c r="H14" s="99"/>
      <c r="I14" s="3" t="s">
        <v>1</v>
      </c>
      <c r="J14" s="39">
        <v>0</v>
      </c>
      <c r="K14" s="31">
        <f>J14*S7</f>
        <v>0</v>
      </c>
      <c r="L14" s="88"/>
      <c r="M14" s="34" t="s">
        <v>1</v>
      </c>
      <c r="N14" s="40">
        <v>0</v>
      </c>
      <c r="O14" s="10">
        <f>N14*S9</f>
        <v>0</v>
      </c>
      <c r="P14" s="88"/>
      <c r="Q14" s="34" t="s">
        <v>43</v>
      </c>
      <c r="R14" s="41">
        <v>0</v>
      </c>
      <c r="S14" s="31">
        <f>R14*S5</f>
        <v>0</v>
      </c>
    </row>
    <row r="15" spans="1:19" s="15" customFormat="1" ht="65.150000000000006" customHeight="1" x14ac:dyDescent="0.35">
      <c r="A15" s="75" t="s">
        <v>72</v>
      </c>
      <c r="B15" s="76"/>
      <c r="C15" s="77"/>
      <c r="D15" s="88"/>
      <c r="E15" s="75" t="s">
        <v>38</v>
      </c>
      <c r="F15" s="76"/>
      <c r="G15" s="77"/>
      <c r="H15" s="99"/>
      <c r="I15" s="75" t="s">
        <v>39</v>
      </c>
      <c r="J15" s="76"/>
      <c r="K15" s="77"/>
      <c r="L15" s="88"/>
      <c r="M15" s="75" t="s">
        <v>40</v>
      </c>
      <c r="N15" s="76"/>
      <c r="O15" s="77"/>
      <c r="P15" s="88"/>
      <c r="Q15" s="78" t="s">
        <v>33</v>
      </c>
      <c r="R15" s="79"/>
      <c r="S15" s="80"/>
    </row>
    <row r="16" spans="1:19" s="15" customFormat="1" ht="65.150000000000006" customHeight="1" x14ac:dyDescent="0.35">
      <c r="A16" s="3" t="s">
        <v>15</v>
      </c>
      <c r="B16" s="42">
        <v>0</v>
      </c>
      <c r="C16" s="27">
        <f>B16*S5</f>
        <v>0</v>
      </c>
      <c r="D16" s="88"/>
      <c r="E16" s="3" t="s">
        <v>10</v>
      </c>
      <c r="F16" s="38">
        <v>0</v>
      </c>
      <c r="G16" s="30">
        <f>F16*S5</f>
        <v>0</v>
      </c>
      <c r="H16" s="99"/>
      <c r="I16" s="3" t="s">
        <v>10</v>
      </c>
      <c r="J16" s="39">
        <v>0</v>
      </c>
      <c r="K16" s="31">
        <f>J16*$S$7</f>
        <v>0</v>
      </c>
      <c r="L16" s="88"/>
      <c r="M16" s="34" t="s">
        <v>10</v>
      </c>
      <c r="N16" s="40">
        <v>0</v>
      </c>
      <c r="O16" s="10">
        <f>N16*S9</f>
        <v>0</v>
      </c>
      <c r="P16" s="88"/>
      <c r="Q16" s="34" t="s">
        <v>42</v>
      </c>
      <c r="R16" s="37">
        <v>0</v>
      </c>
      <c r="S16" s="31">
        <f>R16*S5</f>
        <v>0</v>
      </c>
    </row>
    <row r="17" spans="1:19" s="15" customFormat="1" ht="65.150000000000006" customHeight="1" x14ac:dyDescent="0.35">
      <c r="A17" s="75" t="s">
        <v>72</v>
      </c>
      <c r="B17" s="76"/>
      <c r="C17" s="77"/>
      <c r="D17" s="88"/>
      <c r="E17" s="75" t="s">
        <v>38</v>
      </c>
      <c r="F17" s="76"/>
      <c r="G17" s="77"/>
      <c r="H17" s="99"/>
      <c r="I17" s="75" t="s">
        <v>39</v>
      </c>
      <c r="J17" s="76"/>
      <c r="K17" s="77"/>
      <c r="L17" s="88"/>
      <c r="M17" s="75" t="s">
        <v>40</v>
      </c>
      <c r="N17" s="76"/>
      <c r="O17" s="77"/>
      <c r="P17" s="88"/>
      <c r="Q17" s="78" t="s">
        <v>33</v>
      </c>
      <c r="R17" s="79"/>
      <c r="S17" s="80"/>
    </row>
    <row r="18" spans="1:19" s="15" customFormat="1" ht="65.150000000000006" customHeight="1" x14ac:dyDescent="0.35">
      <c r="A18" s="43" t="s">
        <v>16</v>
      </c>
      <c r="B18" s="42">
        <v>0</v>
      </c>
      <c r="C18" s="27">
        <f>B18*S5</f>
        <v>0</v>
      </c>
      <c r="D18" s="88"/>
      <c r="E18" s="3" t="s">
        <v>2</v>
      </c>
      <c r="F18" s="38">
        <v>0</v>
      </c>
      <c r="G18" s="30">
        <f>F18*S5</f>
        <v>0</v>
      </c>
      <c r="H18" s="99"/>
      <c r="I18" s="3" t="s">
        <v>7</v>
      </c>
      <c r="J18" s="39">
        <v>0</v>
      </c>
      <c r="K18" s="31">
        <f>J18*$S$7</f>
        <v>0</v>
      </c>
      <c r="L18" s="88"/>
      <c r="M18" s="34" t="s">
        <v>26</v>
      </c>
      <c r="N18" s="40">
        <v>0</v>
      </c>
      <c r="O18" s="10">
        <f>N18*S9</f>
        <v>0</v>
      </c>
      <c r="P18" s="88"/>
      <c r="Q18" s="34" t="s">
        <v>44</v>
      </c>
      <c r="R18" s="41">
        <v>0</v>
      </c>
      <c r="S18" s="31">
        <f>R18*S5</f>
        <v>0</v>
      </c>
    </row>
    <row r="19" spans="1:19" s="15" customFormat="1" ht="65.150000000000006" customHeight="1" x14ac:dyDescent="0.35">
      <c r="A19" s="75" t="s">
        <v>72</v>
      </c>
      <c r="B19" s="76"/>
      <c r="C19" s="77"/>
      <c r="D19" s="88"/>
      <c r="E19" s="75" t="s">
        <v>38</v>
      </c>
      <c r="F19" s="76"/>
      <c r="G19" s="77"/>
      <c r="H19" s="99"/>
      <c r="I19" s="75" t="s">
        <v>39</v>
      </c>
      <c r="J19" s="76"/>
      <c r="K19" s="77"/>
      <c r="L19" s="88"/>
      <c r="M19" s="75" t="s">
        <v>40</v>
      </c>
      <c r="N19" s="76"/>
      <c r="O19" s="77"/>
      <c r="P19" s="88"/>
      <c r="Q19" s="78" t="s">
        <v>33</v>
      </c>
      <c r="R19" s="79"/>
      <c r="S19" s="80"/>
    </row>
    <row r="20" spans="1:19" s="15" customFormat="1" ht="65.150000000000006" customHeight="1" x14ac:dyDescent="0.3">
      <c r="A20" s="3" t="s">
        <v>17</v>
      </c>
      <c r="B20" s="42">
        <v>0</v>
      </c>
      <c r="C20" s="27">
        <f>B20*S5</f>
        <v>0</v>
      </c>
      <c r="D20" s="88"/>
      <c r="E20" s="3" t="s">
        <v>3</v>
      </c>
      <c r="F20" s="38">
        <v>0</v>
      </c>
      <c r="G20" s="30">
        <f>F20*S5</f>
        <v>0</v>
      </c>
      <c r="H20" s="99"/>
      <c r="I20" s="3" t="s">
        <v>3</v>
      </c>
      <c r="J20" s="39">
        <v>0</v>
      </c>
      <c r="K20" s="31">
        <f>J20*$S$7</f>
        <v>0</v>
      </c>
      <c r="L20" s="88"/>
      <c r="M20" s="9" t="s">
        <v>32</v>
      </c>
      <c r="N20" s="44">
        <f>SUM(N14,N16,N18)</f>
        <v>0</v>
      </c>
      <c r="O20" s="6">
        <f>SUM(O14,O16,O18)</f>
        <v>0</v>
      </c>
      <c r="P20" s="88"/>
      <c r="Q20" s="34" t="s">
        <v>45</v>
      </c>
      <c r="R20" s="45">
        <v>0</v>
      </c>
      <c r="S20" s="31">
        <f>R20*S5</f>
        <v>0</v>
      </c>
    </row>
    <row r="21" spans="1:19" s="15" customFormat="1" ht="65.150000000000006" customHeight="1" x14ac:dyDescent="0.35">
      <c r="A21" s="75" t="s">
        <v>72</v>
      </c>
      <c r="B21" s="76"/>
      <c r="C21" s="77"/>
      <c r="D21" s="88"/>
      <c r="E21" s="75" t="s">
        <v>38</v>
      </c>
      <c r="F21" s="76"/>
      <c r="G21" s="77"/>
      <c r="H21" s="99"/>
      <c r="I21" s="75" t="s">
        <v>39</v>
      </c>
      <c r="J21" s="76"/>
      <c r="K21" s="77"/>
      <c r="L21" s="88"/>
      <c r="P21" s="88"/>
      <c r="Q21" s="78" t="s">
        <v>33</v>
      </c>
      <c r="R21" s="79"/>
      <c r="S21" s="80"/>
    </row>
    <row r="22" spans="1:19" s="15" customFormat="1" ht="65.150000000000006" customHeight="1" x14ac:dyDescent="0.3">
      <c r="A22" s="3" t="s">
        <v>18</v>
      </c>
      <c r="B22" s="42">
        <v>0</v>
      </c>
      <c r="C22" s="27">
        <f>B22*S5</f>
        <v>0</v>
      </c>
      <c r="D22" s="88"/>
      <c r="E22" s="3" t="s">
        <v>4</v>
      </c>
      <c r="F22" s="38">
        <v>0</v>
      </c>
      <c r="G22" s="30">
        <f>F22*S5</f>
        <v>0</v>
      </c>
      <c r="H22" s="99"/>
      <c r="I22" s="3" t="s">
        <v>6</v>
      </c>
      <c r="J22" s="39">
        <v>0</v>
      </c>
      <c r="K22" s="31">
        <f>J22*$S$7</f>
        <v>0</v>
      </c>
      <c r="L22" s="88"/>
      <c r="P22" s="88"/>
      <c r="Q22" s="4" t="s">
        <v>46</v>
      </c>
      <c r="R22" s="5">
        <f>SUM(R14,R16,R18,R20)</f>
        <v>0</v>
      </c>
      <c r="S22" s="6">
        <f>SUM(S14,S16,S18,S20)</f>
        <v>0</v>
      </c>
    </row>
    <row r="23" spans="1:19" s="15" customFormat="1" ht="65.150000000000006" customHeight="1" x14ac:dyDescent="0.35">
      <c r="A23" s="75" t="s">
        <v>72</v>
      </c>
      <c r="B23" s="76"/>
      <c r="C23" s="77"/>
      <c r="D23" s="88"/>
      <c r="E23" s="75" t="s">
        <v>38</v>
      </c>
      <c r="F23" s="76"/>
      <c r="G23" s="77"/>
      <c r="H23" s="99"/>
      <c r="I23" s="75" t="s">
        <v>39</v>
      </c>
      <c r="J23" s="76"/>
      <c r="K23" s="77"/>
      <c r="L23" s="88"/>
      <c r="P23" s="88"/>
      <c r="Q23" s="95" t="s">
        <v>49</v>
      </c>
      <c r="R23" s="96"/>
      <c r="S23" s="96"/>
    </row>
    <row r="24" spans="1:19" s="15" customFormat="1" ht="65.150000000000006" customHeight="1" x14ac:dyDescent="0.35">
      <c r="A24" s="3" t="s">
        <v>19</v>
      </c>
      <c r="B24" s="42">
        <v>0</v>
      </c>
      <c r="C24" s="27">
        <f>B24*S5</f>
        <v>0</v>
      </c>
      <c r="D24" s="88"/>
      <c r="E24" s="3" t="s">
        <v>5</v>
      </c>
      <c r="F24" s="38">
        <v>0</v>
      </c>
      <c r="G24" s="30">
        <f>F24*S5</f>
        <v>0</v>
      </c>
      <c r="H24" s="99"/>
      <c r="I24" s="3" t="s">
        <v>68</v>
      </c>
      <c r="J24" s="39">
        <v>0</v>
      </c>
      <c r="K24" s="31">
        <f>J24*$S$7</f>
        <v>0</v>
      </c>
      <c r="L24" s="88"/>
      <c r="P24" s="88"/>
    </row>
    <row r="25" spans="1:19" s="15" customFormat="1" ht="65.150000000000006" customHeight="1" x14ac:dyDescent="0.35">
      <c r="A25" s="75" t="s">
        <v>72</v>
      </c>
      <c r="B25" s="76"/>
      <c r="C25" s="77"/>
      <c r="D25" s="88"/>
      <c r="E25" s="75" t="s">
        <v>38</v>
      </c>
      <c r="F25" s="76"/>
      <c r="G25" s="77"/>
      <c r="H25" s="99"/>
      <c r="I25" s="92" t="s">
        <v>69</v>
      </c>
      <c r="J25" s="93"/>
      <c r="K25" s="94"/>
      <c r="L25" s="88"/>
      <c r="P25" s="88"/>
    </row>
    <row r="26" spans="1:19" s="15" customFormat="1" ht="65.150000000000006" customHeight="1" x14ac:dyDescent="0.35">
      <c r="A26" s="3" t="s">
        <v>20</v>
      </c>
      <c r="B26" s="42">
        <v>0</v>
      </c>
      <c r="C26" s="27">
        <f>B26*S5</f>
        <v>0</v>
      </c>
      <c r="D26" s="88"/>
      <c r="E26" s="3" t="s">
        <v>9</v>
      </c>
      <c r="F26" s="46">
        <v>0</v>
      </c>
      <c r="G26" s="30">
        <f>F26*S5</f>
        <v>0</v>
      </c>
      <c r="H26" s="99"/>
      <c r="I26" s="3" t="s">
        <v>70</v>
      </c>
      <c r="J26" s="39">
        <f>SUM(J14,J16,J18,J20,J22,J24)</f>
        <v>0</v>
      </c>
      <c r="K26" s="69">
        <f>SUM(K14,K16,K18,K20,K22,K24)</f>
        <v>0</v>
      </c>
      <c r="L26" s="88"/>
      <c r="P26" s="88"/>
    </row>
    <row r="27" spans="1:19" s="15" customFormat="1" ht="65.150000000000006" customHeight="1" x14ac:dyDescent="0.35">
      <c r="A27" s="75" t="s">
        <v>72</v>
      </c>
      <c r="B27" s="76"/>
      <c r="C27" s="77"/>
      <c r="D27" s="88"/>
      <c r="E27" s="78" t="s">
        <v>35</v>
      </c>
      <c r="F27" s="79"/>
      <c r="G27" s="80"/>
      <c r="H27" s="100"/>
      <c r="I27" s="97"/>
      <c r="J27" s="97"/>
      <c r="K27" s="97"/>
      <c r="L27" s="90"/>
      <c r="P27" s="88"/>
    </row>
    <row r="28" spans="1:19" ht="65.150000000000006" customHeight="1" x14ac:dyDescent="0.3">
      <c r="A28" s="3" t="s">
        <v>21</v>
      </c>
      <c r="B28" s="42">
        <v>0</v>
      </c>
      <c r="C28" s="27">
        <f>B28*S5</f>
        <v>0</v>
      </c>
      <c r="D28" s="89"/>
      <c r="E28" s="9" t="s">
        <v>30</v>
      </c>
      <c r="F28" s="7">
        <f>SUM(F14,F16,F18,F20,F22,F24,F26)</f>
        <v>0</v>
      </c>
      <c r="G28" s="8">
        <f>SUM(G14,G16,G18,G20,G22,G24,G26)</f>
        <v>0</v>
      </c>
      <c r="H28" s="101"/>
      <c r="I28" s="66"/>
      <c r="J28" s="67"/>
      <c r="K28" s="68"/>
      <c r="L28" s="91"/>
      <c r="P28" s="89"/>
      <c r="Q28" s="16"/>
    </row>
    <row r="29" spans="1:19" ht="65.150000000000006" customHeight="1" x14ac:dyDescent="0.3">
      <c r="A29" s="75" t="s">
        <v>72</v>
      </c>
      <c r="B29" s="76"/>
      <c r="C29" s="77"/>
      <c r="D29" s="23"/>
      <c r="E29" s="21"/>
      <c r="F29" s="20"/>
      <c r="G29" s="22"/>
      <c r="H29" s="23"/>
      <c r="I29" s="24"/>
      <c r="J29" s="20"/>
      <c r="K29" s="22"/>
      <c r="L29" s="23"/>
      <c r="M29" s="21"/>
      <c r="N29" s="25"/>
      <c r="O29" s="22"/>
      <c r="P29" s="23"/>
    </row>
    <row r="30" spans="1:19" ht="65.150000000000006" customHeight="1" x14ac:dyDescent="0.3">
      <c r="A30" s="3" t="s">
        <v>22</v>
      </c>
      <c r="B30" s="42">
        <v>0</v>
      </c>
      <c r="C30" s="27">
        <f>B30*S5</f>
        <v>0</v>
      </c>
      <c r="D30" s="61"/>
      <c r="E30" s="2" t="s">
        <v>53</v>
      </c>
      <c r="F30" s="2" t="s">
        <v>54</v>
      </c>
      <c r="G30" s="59" t="s">
        <v>81</v>
      </c>
      <c r="H30" s="61"/>
      <c r="I30" s="2" t="s">
        <v>55</v>
      </c>
      <c r="J30" s="2" t="s">
        <v>56</v>
      </c>
      <c r="K30" s="59" t="s">
        <v>82</v>
      </c>
      <c r="L30" s="23"/>
      <c r="M30" s="21"/>
      <c r="N30" s="25"/>
      <c r="O30" s="22"/>
      <c r="P30" s="23"/>
    </row>
    <row r="31" spans="1:19" ht="65.150000000000006" customHeight="1" x14ac:dyDescent="0.3">
      <c r="A31" s="75" t="s">
        <v>72</v>
      </c>
      <c r="B31" s="76"/>
      <c r="C31" s="77"/>
      <c r="D31" s="61"/>
      <c r="E31" s="3" t="s">
        <v>1</v>
      </c>
      <c r="F31" s="38">
        <v>0</v>
      </c>
      <c r="G31" s="30">
        <f>F31*S5</f>
        <v>0</v>
      </c>
      <c r="H31" s="61"/>
      <c r="I31" s="3" t="s">
        <v>64</v>
      </c>
      <c r="J31" s="38">
        <v>0</v>
      </c>
      <c r="K31" s="30">
        <f>J31*S5</f>
        <v>0</v>
      </c>
    </row>
    <row r="32" spans="1:19" ht="65.150000000000006" customHeight="1" x14ac:dyDescent="0.3">
      <c r="A32" s="3" t="s">
        <v>27</v>
      </c>
      <c r="B32" s="42">
        <v>0</v>
      </c>
      <c r="C32" s="27">
        <f>B32*S5</f>
        <v>0</v>
      </c>
      <c r="D32" s="61"/>
      <c r="E32" s="75" t="s">
        <v>61</v>
      </c>
      <c r="F32" s="76"/>
      <c r="G32" s="77"/>
      <c r="H32" s="61"/>
      <c r="I32" s="75" t="s">
        <v>65</v>
      </c>
      <c r="J32" s="76"/>
      <c r="K32" s="77"/>
    </row>
    <row r="33" spans="1:11" ht="65.150000000000006" customHeight="1" x14ac:dyDescent="0.3">
      <c r="A33" s="75" t="s">
        <v>72</v>
      </c>
      <c r="B33" s="76"/>
      <c r="C33" s="77"/>
      <c r="D33" s="61"/>
      <c r="E33" s="3" t="s">
        <v>58</v>
      </c>
      <c r="F33" s="38">
        <v>0</v>
      </c>
      <c r="G33" s="30">
        <f>F33*S5</f>
        <v>0</v>
      </c>
      <c r="H33" s="61"/>
      <c r="I33" s="3" t="s">
        <v>57</v>
      </c>
      <c r="J33" s="38">
        <v>0</v>
      </c>
      <c r="K33" s="30">
        <f>J33*S5</f>
        <v>0</v>
      </c>
    </row>
    <row r="34" spans="1:11" ht="65.150000000000006" customHeight="1" x14ac:dyDescent="0.3">
      <c r="A34" s="3" t="s">
        <v>28</v>
      </c>
      <c r="B34" s="42">
        <v>0</v>
      </c>
      <c r="C34" s="27">
        <f>B34*S5</f>
        <v>0</v>
      </c>
      <c r="D34" s="61"/>
      <c r="E34" s="75" t="s">
        <v>61</v>
      </c>
      <c r="F34" s="76"/>
      <c r="G34" s="77"/>
      <c r="H34" s="61"/>
      <c r="I34" s="75" t="s">
        <v>66</v>
      </c>
      <c r="J34" s="76"/>
      <c r="K34" s="77"/>
    </row>
    <row r="35" spans="1:11" ht="65.150000000000006" customHeight="1" x14ac:dyDescent="0.3">
      <c r="A35" s="75" t="s">
        <v>72</v>
      </c>
      <c r="B35" s="76"/>
      <c r="C35" s="77"/>
      <c r="D35" s="61"/>
      <c r="E35" s="3" t="s">
        <v>57</v>
      </c>
      <c r="F35" s="38">
        <v>0</v>
      </c>
      <c r="G35" s="30">
        <f>F35*S5</f>
        <v>0</v>
      </c>
      <c r="H35" s="61"/>
      <c r="I35" s="3" t="s">
        <v>63</v>
      </c>
      <c r="J35" s="38">
        <v>0</v>
      </c>
      <c r="K35" s="30">
        <f>J35*S5</f>
        <v>0</v>
      </c>
    </row>
    <row r="36" spans="1:11" ht="65.150000000000006" customHeight="1" x14ac:dyDescent="0.3">
      <c r="A36" s="3" t="s">
        <v>29</v>
      </c>
      <c r="B36" s="42">
        <v>0</v>
      </c>
      <c r="C36" s="27">
        <f>B36*S5</f>
        <v>0</v>
      </c>
      <c r="D36" s="61"/>
      <c r="E36" s="75" t="s">
        <v>61</v>
      </c>
      <c r="F36" s="76"/>
      <c r="G36" s="77"/>
      <c r="H36" s="61"/>
      <c r="I36" s="75" t="s">
        <v>65</v>
      </c>
      <c r="J36" s="76"/>
      <c r="K36" s="77"/>
    </row>
    <row r="37" spans="1:11" ht="65.150000000000006" customHeight="1" x14ac:dyDescent="0.3">
      <c r="A37" s="75" t="s">
        <v>72</v>
      </c>
      <c r="B37" s="76"/>
      <c r="C37" s="77"/>
      <c r="D37" s="61"/>
      <c r="E37" s="3" t="s">
        <v>3</v>
      </c>
      <c r="F37" s="38">
        <v>0</v>
      </c>
      <c r="G37" s="30">
        <f>F37*S5</f>
        <v>0</v>
      </c>
      <c r="H37" s="61"/>
      <c r="I37" s="3" t="s">
        <v>23</v>
      </c>
      <c r="J37" s="38">
        <f>SUM(J31,J33,J35)</f>
        <v>0</v>
      </c>
      <c r="K37" s="8">
        <f>SUM(K31,K33,K35)</f>
        <v>0</v>
      </c>
    </row>
    <row r="38" spans="1:11" ht="40.5" customHeight="1" x14ac:dyDescent="0.3">
      <c r="A38" s="47" t="s">
        <v>71</v>
      </c>
      <c r="B38" s="28">
        <v>0</v>
      </c>
      <c r="C38" s="29">
        <f>B38*S5</f>
        <v>0</v>
      </c>
      <c r="D38" s="61"/>
      <c r="E38" s="75" t="s">
        <v>61</v>
      </c>
      <c r="F38" s="76"/>
      <c r="G38" s="77"/>
      <c r="H38" s="61"/>
    </row>
    <row r="39" spans="1:11" ht="61" customHeight="1" x14ac:dyDescent="0.3">
      <c r="A39" s="73" t="s">
        <v>73</v>
      </c>
      <c r="B39" s="74"/>
      <c r="C39" s="74"/>
      <c r="D39" s="61"/>
      <c r="E39" s="3" t="s">
        <v>4</v>
      </c>
      <c r="F39" s="38">
        <v>0</v>
      </c>
      <c r="G39" s="30">
        <f>F39*S5</f>
        <v>0</v>
      </c>
      <c r="H39" s="61"/>
    </row>
    <row r="40" spans="1:11" ht="42" customHeight="1" x14ac:dyDescent="0.3">
      <c r="A40" s="70" t="s">
        <v>23</v>
      </c>
      <c r="B40" s="72">
        <f>SUM(B14,B16,B18,B20,B22,B24,B26,B28,B30,B32,B34,B36,B38)</f>
        <v>0</v>
      </c>
      <c r="C40" s="71">
        <f>SUM(C14,C16,C18,C20,C22,C24,C26,C28,C30,C32,C34,C36,C38)</f>
        <v>0</v>
      </c>
      <c r="D40" s="61"/>
      <c r="E40" s="75" t="s">
        <v>61</v>
      </c>
      <c r="F40" s="76"/>
      <c r="G40" s="77"/>
      <c r="H40" s="61"/>
      <c r="I40" s="81"/>
      <c r="J40" s="82"/>
      <c r="K40" s="83"/>
    </row>
    <row r="41" spans="1:11" ht="15" customHeight="1" x14ac:dyDescent="0.3">
      <c r="D41" s="61"/>
      <c r="E41" s="3" t="s">
        <v>59</v>
      </c>
      <c r="F41" s="38">
        <v>0</v>
      </c>
      <c r="G41" s="30">
        <f>F41*S5</f>
        <v>0</v>
      </c>
      <c r="H41" s="61"/>
      <c r="I41" s="84" t="s">
        <v>67</v>
      </c>
      <c r="J41" s="85"/>
      <c r="K41" s="86"/>
    </row>
    <row r="42" spans="1:11" ht="14.5" x14ac:dyDescent="0.3">
      <c r="D42" s="61"/>
      <c r="E42" s="75" t="s">
        <v>61</v>
      </c>
      <c r="F42" s="76"/>
      <c r="G42" s="77"/>
      <c r="H42" s="61"/>
      <c r="I42" s="84"/>
      <c r="J42" s="85"/>
      <c r="K42" s="86"/>
    </row>
    <row r="43" spans="1:11" x14ac:dyDescent="0.3">
      <c r="D43" s="61"/>
      <c r="E43" s="3" t="s">
        <v>60</v>
      </c>
      <c r="F43" s="46">
        <v>0</v>
      </c>
      <c r="G43" s="30">
        <f>F43*S5</f>
        <v>0</v>
      </c>
      <c r="H43" s="61"/>
      <c r="I43" s="84"/>
      <c r="J43" s="85"/>
      <c r="K43" s="86"/>
    </row>
    <row r="44" spans="1:11" ht="14.5" x14ac:dyDescent="0.3">
      <c r="D44" s="61"/>
      <c r="E44" s="78" t="s">
        <v>35</v>
      </c>
      <c r="F44" s="79"/>
      <c r="G44" s="80"/>
      <c r="H44" s="61"/>
      <c r="I44" s="84"/>
      <c r="J44" s="85"/>
      <c r="K44" s="86"/>
    </row>
    <row r="45" spans="1:11" ht="28" x14ac:dyDescent="0.3">
      <c r="D45" s="61"/>
      <c r="E45" s="9" t="s">
        <v>30</v>
      </c>
      <c r="F45" s="7">
        <f>SUM(F31,F33,F35,F37,F39,F41,F43)</f>
        <v>0</v>
      </c>
      <c r="G45" s="8">
        <f>SUM(G31,G33,G35,G37,G39,G41,G43)</f>
        <v>0</v>
      </c>
      <c r="H45" s="61"/>
      <c r="I45" s="63"/>
      <c r="J45" s="64"/>
      <c r="K45" s="65"/>
    </row>
  </sheetData>
  <sheetProtection formatCells="0" selectLockedCells="1"/>
  <protectedRanges>
    <protectedRange sqref="F46" name="Rozstęp4"/>
    <protectedRange sqref="J14 J16 J18 J20 J22 J24 J26" name="Rozstęp3"/>
    <protectedRange sqref="F14 F16 F18 F20 F22 F24 F31 F33 F35 F37 F39 F41 J31 J33 J35 J41 J37" name="Rozstęp2"/>
    <protectedRange sqref="R14:R21 F27 J27 F44 J44" name="Rozstęp1"/>
    <protectedRange sqref="Q15 Q17 Q19 Q21 E27 I27 E44 I41" name="Rozstęp2_1"/>
  </protectedRanges>
  <mergeCells count="53">
    <mergeCell ref="A29:C29"/>
    <mergeCell ref="A31:C31"/>
    <mergeCell ref="A33:C33"/>
    <mergeCell ref="A35:C35"/>
    <mergeCell ref="A17:C17"/>
    <mergeCell ref="A19:C19"/>
    <mergeCell ref="A21:C21"/>
    <mergeCell ref="A23:C23"/>
    <mergeCell ref="A25:C25"/>
    <mergeCell ref="I27:K27"/>
    <mergeCell ref="H13:H28"/>
    <mergeCell ref="D13:D28"/>
    <mergeCell ref="E27:G27"/>
    <mergeCell ref="A15:C15"/>
    <mergeCell ref="E15:G15"/>
    <mergeCell ref="E17:G17"/>
    <mergeCell ref="E19:G19"/>
    <mergeCell ref="E21:G21"/>
    <mergeCell ref="E23:G23"/>
    <mergeCell ref="E25:G25"/>
    <mergeCell ref="A27:C27"/>
    <mergeCell ref="Q17:S17"/>
    <mergeCell ref="Q19:S19"/>
    <mergeCell ref="P13:P28"/>
    <mergeCell ref="L13:L28"/>
    <mergeCell ref="I17:K17"/>
    <mergeCell ref="I19:K19"/>
    <mergeCell ref="I21:K21"/>
    <mergeCell ref="I23:K23"/>
    <mergeCell ref="I25:K25"/>
    <mergeCell ref="M17:O17"/>
    <mergeCell ref="M19:O19"/>
    <mergeCell ref="Q23:S23"/>
    <mergeCell ref="Q21:S21"/>
    <mergeCell ref="I15:K15"/>
    <mergeCell ref="M15:O15"/>
    <mergeCell ref="Q15:S15"/>
    <mergeCell ref="A39:C39"/>
    <mergeCell ref="E42:G42"/>
    <mergeCell ref="E44:G44"/>
    <mergeCell ref="I32:K32"/>
    <mergeCell ref="I34:K34"/>
    <mergeCell ref="I36:K36"/>
    <mergeCell ref="I40:K40"/>
    <mergeCell ref="E32:G32"/>
    <mergeCell ref="E34:G34"/>
    <mergeCell ref="E36:G36"/>
    <mergeCell ref="E38:G38"/>
    <mergeCell ref="E40:G40"/>
    <mergeCell ref="I41:I44"/>
    <mergeCell ref="J41:J44"/>
    <mergeCell ref="K41:K44"/>
    <mergeCell ref="A37:C37"/>
  </mergeCells>
  <pageMargins left="0.70866141732283472" right="0.70866141732283472" top="0.78740157480314965" bottom="0.78740157480314965" header="0.31496062992125984" footer="0.31496062992125984"/>
  <pageSetup paperSize="9" scale="48" fitToHeight="0" orientation="landscape" horizontalDpi="300" verticalDpi="300" r:id="rId1"/>
  <drawing r:id="rId2"/>
  <legacyDrawing r:id="rId3"/>
  <mc:AlternateContent xmlns:mc="http://schemas.openxmlformats.org/markup-compatibility/2006">
    <mc:Choice Requires="x14">
      <controls>
        <mc:AlternateContent xmlns:mc="http://schemas.openxmlformats.org/markup-compatibility/2006">
          <mc:Choice Requires="x14">
            <control shapeId="1056" r:id="rId4" name="Check Box 32">
              <controlPr defaultSize="0" autoFill="0" autoLine="0" autoPict="0">
                <anchor moveWithCells="1">
                  <from>
                    <xdr:col>1</xdr:col>
                    <xdr:colOff>50800</xdr:colOff>
                    <xdr:row>3</xdr:row>
                    <xdr:rowOff>12700</xdr:rowOff>
                  </from>
                  <to>
                    <xdr:col>1</xdr:col>
                    <xdr:colOff>1079500</xdr:colOff>
                    <xdr:row>3</xdr:row>
                    <xdr:rowOff>190500</xdr:rowOff>
                  </to>
                </anchor>
              </controlPr>
            </control>
          </mc:Choice>
        </mc:AlternateContent>
        <mc:AlternateContent xmlns:mc="http://schemas.openxmlformats.org/markup-compatibility/2006">
          <mc:Choice Requires="x14">
            <control shapeId="1058" r:id="rId5" name="Check Box 34">
              <controlPr defaultSize="0" autoFill="0" autoLine="0" autoPict="0">
                <anchor moveWithCells="1">
                  <from>
                    <xdr:col>1</xdr:col>
                    <xdr:colOff>1066800</xdr:colOff>
                    <xdr:row>3</xdr:row>
                    <xdr:rowOff>19050</xdr:rowOff>
                  </from>
                  <to>
                    <xdr:col>3</xdr:col>
                    <xdr:colOff>298450</xdr:colOff>
                    <xdr:row>3</xdr:row>
                    <xdr:rowOff>190500</xdr:rowOff>
                  </to>
                </anchor>
              </controlPr>
            </control>
          </mc:Choice>
        </mc:AlternateContent>
        <mc:AlternateContent xmlns:mc="http://schemas.openxmlformats.org/markup-compatibility/2006">
          <mc:Choice Requires="x14">
            <control shapeId="1059" r:id="rId6" name="Check Box 35">
              <controlPr defaultSize="0" autoFill="0" autoLine="0" autoPict="0">
                <anchor moveWithCells="1">
                  <from>
                    <xdr:col>5</xdr:col>
                    <xdr:colOff>19050</xdr:colOff>
                    <xdr:row>2</xdr:row>
                    <xdr:rowOff>171450</xdr:rowOff>
                  </from>
                  <to>
                    <xdr:col>5</xdr:col>
                    <xdr:colOff>1079500</xdr:colOff>
                    <xdr:row>4</xdr:row>
                    <xdr:rowOff>12700</xdr:rowOff>
                  </to>
                </anchor>
              </controlPr>
            </control>
          </mc:Choice>
        </mc:AlternateContent>
        <mc:AlternateContent xmlns:mc="http://schemas.openxmlformats.org/markup-compatibility/2006">
          <mc:Choice Requires="x14">
            <control shapeId="1060" r:id="rId7" name="Check Box 36">
              <controlPr defaultSize="0" autoFill="0" autoLine="0" autoPict="0">
                <anchor moveWithCells="1">
                  <from>
                    <xdr:col>0</xdr:col>
                    <xdr:colOff>19050</xdr:colOff>
                    <xdr:row>2</xdr:row>
                    <xdr:rowOff>165100</xdr:rowOff>
                  </from>
                  <to>
                    <xdr:col>1</xdr:col>
                    <xdr:colOff>0</xdr:colOff>
                    <xdr:row>4</xdr:row>
                    <xdr:rowOff>19050</xdr:rowOff>
                  </to>
                </anchor>
              </controlPr>
            </control>
          </mc:Choice>
        </mc:AlternateContent>
        <mc:AlternateContent xmlns:mc="http://schemas.openxmlformats.org/markup-compatibility/2006">
          <mc:Choice Requires="x14">
            <control shapeId="1061" r:id="rId8" name="Check Box 37">
              <controlPr defaultSize="0" autoFill="0" autoLine="0" autoPict="0">
                <anchor moveWithCells="1">
                  <from>
                    <xdr:col>3</xdr:col>
                    <xdr:colOff>298450</xdr:colOff>
                    <xdr:row>2</xdr:row>
                    <xdr:rowOff>171450</xdr:rowOff>
                  </from>
                  <to>
                    <xdr:col>4</xdr:col>
                    <xdr:colOff>1098550</xdr:colOff>
                    <xdr:row>4</xdr:row>
                    <xdr:rowOff>12700</xdr:rowOff>
                  </to>
                </anchor>
              </controlPr>
            </control>
          </mc:Choice>
        </mc:AlternateContent>
        <mc:AlternateContent xmlns:mc="http://schemas.openxmlformats.org/markup-compatibility/2006">
          <mc:Choice Requires="x14">
            <control shapeId="1062" r:id="rId9" name="Check Box 38">
              <controlPr defaultSize="0" autoFill="0" autoLine="0" autoPict="0">
                <anchor moveWithCells="1">
                  <from>
                    <xdr:col>6</xdr:col>
                    <xdr:colOff>69850</xdr:colOff>
                    <xdr:row>2</xdr:row>
                    <xdr:rowOff>171450</xdr:rowOff>
                  </from>
                  <to>
                    <xdr:col>7</xdr:col>
                    <xdr:colOff>31750</xdr:colOff>
                    <xdr:row>4</xdr:row>
                    <xdr:rowOff>31750</xdr:rowOff>
                  </to>
                </anchor>
              </controlPr>
            </control>
          </mc:Choice>
        </mc:AlternateContent>
        <mc:AlternateContent xmlns:mc="http://schemas.openxmlformats.org/markup-compatibility/2006">
          <mc:Choice Requires="x14">
            <control shapeId="1063" r:id="rId10" name="Check Box 39">
              <controlPr defaultSize="0" autoFill="0" autoLine="0" autoPict="0">
                <anchor moveWithCells="1">
                  <from>
                    <xdr:col>7</xdr:col>
                    <xdr:colOff>279400</xdr:colOff>
                    <xdr:row>3</xdr:row>
                    <xdr:rowOff>12700</xdr:rowOff>
                  </from>
                  <to>
                    <xdr:col>9</xdr:col>
                    <xdr:colOff>0</xdr:colOff>
                    <xdr:row>4</xdr:row>
                    <xdr:rowOff>12700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 ma:contentTypeID="0x01010050C9746B91793F4CA001A140D898512D" ma:contentTypeVersion="13" ma:contentTypeDescription="Utwórz nowy dokument." ma:contentTypeScope="" ma:versionID="ccfb814197af20f9385dcc1b044a48b8">
  <xsd:schema xmlns:xsd="http://www.w3.org/2001/XMLSchema" xmlns:xs="http://www.w3.org/2001/XMLSchema" xmlns:p="http://schemas.microsoft.com/office/2006/metadata/properties" xmlns:ns3="f07d4a71-0388-4578-8f9a-f1833f9fdcee" xmlns:ns4="fadb6e64-35bf-483f-ba66-1104ccba5579" targetNamespace="http://schemas.microsoft.com/office/2006/metadata/properties" ma:root="true" ma:fieldsID="b9ce6f1f86670dd85fc36e7766be3c19" ns3:_="" ns4:_="">
    <xsd:import namespace="f07d4a71-0388-4578-8f9a-f1833f9fdcee"/>
    <xsd:import namespace="fadb6e64-35bf-483f-ba66-1104ccba5579"/>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Location" minOccurs="0"/>
                <xsd:element ref="ns3:MediaServiceGenerationTime" minOccurs="0"/>
                <xsd:element ref="ns3:MediaServiceEventHashCode" minOccurs="0"/>
                <xsd:element ref="ns3:MediaServiceAutoKeyPoints" minOccurs="0"/>
                <xsd:element ref="ns3:MediaServiceKeyPoints" minOccurs="0"/>
                <xsd:element ref="ns3:MediaServiceAutoTags" minOccurs="0"/>
                <xsd:element ref="ns3: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07d4a71-0388-4578-8f9a-f1833f9fdce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Location" ma:index="14" nillable="true" ma:displayName="Location" ma:internalName="MediaServiceLocatio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AutoTags" ma:index="19" nillable="true" ma:displayName="Tags" ma:internalName="MediaServiceAutoTags"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fadb6e64-35bf-483f-ba66-1104ccba5579" elementFormDefault="qualified">
    <xsd:import namespace="http://schemas.microsoft.com/office/2006/documentManagement/types"/>
    <xsd:import namespace="http://schemas.microsoft.com/office/infopath/2007/PartnerControls"/>
    <xsd:element name="SharedWithUsers" ma:index="10" nillable="true" ma:displayName="Udostępniani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Udostępnione dla — szczegóły" ma:internalName="SharedWithDetails" ma:readOnly="true">
      <xsd:simpleType>
        <xsd:restriction base="dms:Note">
          <xsd:maxLength value="255"/>
        </xsd:restriction>
      </xsd:simpleType>
    </xsd:element>
    <xsd:element name="SharingHintHash" ma:index="12" nillable="true" ma:displayName="Skrót wskazówki dotyczącej udostępniania"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 zawartości"/>
        <xsd:element ref="dc:title" minOccurs="0" maxOccurs="1" ma:index="4" ma:displayName="Tytuł"/>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3194BEA-A7C7-40B4-967C-5B2A49E21B7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07d4a71-0388-4578-8f9a-f1833f9fdcee"/>
    <ds:schemaRef ds:uri="fadb6e64-35bf-483f-ba66-1104ccba557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268FB1-84F2-4ED0-82D4-081135A76D40}">
  <ds:schemaRefs>
    <ds:schemaRef ds:uri="http://schemas.microsoft.com/sharepoint/v3/contenttype/forms"/>
  </ds:schemaRefs>
</ds:datastoreItem>
</file>

<file path=customXml/itemProps3.xml><?xml version="1.0" encoding="utf-8"?>
<ds:datastoreItem xmlns:ds="http://schemas.openxmlformats.org/officeDocument/2006/customXml" ds:itemID="{01566CC7-C231-4179-BEE3-1E54787DAD25}">
  <ds:schemaRefs>
    <ds:schemaRef ds:uri="http://purl.org/dc/dcmitype/"/>
    <ds:schemaRef ds:uri="http://schemas.microsoft.com/office/2006/metadata/properties"/>
    <ds:schemaRef ds:uri="http://purl.org/dc/elements/1.1/"/>
    <ds:schemaRef ds:uri="http://schemas.microsoft.com/office/infopath/2007/PartnerControls"/>
    <ds:schemaRef ds:uri="http://schemas.microsoft.com/office/2006/documentManagement/types"/>
    <ds:schemaRef ds:uri="http://schemas.openxmlformats.org/package/2006/metadata/core-properties"/>
    <ds:schemaRef ds:uri="http://purl.org/dc/terms/"/>
    <ds:schemaRef ds:uri="fadb6e64-35bf-483f-ba66-1104ccba5579"/>
    <ds:schemaRef ds:uri="f07d4a71-0388-4578-8f9a-f1833f9fdce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DocSecurity>0</DocSecurity>
  <ScaleCrop>false</ScaleCrop>
  <HeadingPairs>
    <vt:vector size="2" baseType="variant">
      <vt:variant>
        <vt:lpstr>Arkusze</vt:lpstr>
      </vt:variant>
      <vt:variant>
        <vt:i4>1</vt:i4>
      </vt:variant>
    </vt:vector>
  </HeadingPairs>
  <TitlesOfParts>
    <vt:vector size="1" baseType="lpstr">
      <vt:lpstr>OPUS LAP Weave budget table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2021-04-21T08:18:19Z</cp:lastPrinted>
  <dcterms:created xsi:type="dcterms:W3CDTF">2019-10-21T14:37:48Z</dcterms:created>
  <dcterms:modified xsi:type="dcterms:W3CDTF">2023-09-08T07:43:14Z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0x01010050C9746B91793F4CA001A140D898512D</vt:lpwstr>
  </property>
</Properties>
</file>